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593" i="1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J593" s="1"/>
  <c r="I559"/>
  <c r="I593" s="1"/>
  <c r="H559"/>
  <c r="H593" s="1"/>
  <c r="G559"/>
  <c r="G593" s="1"/>
  <c r="F559"/>
  <c r="F593" s="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J551" s="1"/>
  <c r="I517"/>
  <c r="I551" s="1"/>
  <c r="H517"/>
  <c r="H551" s="1"/>
  <c r="G517"/>
  <c r="G551" s="1"/>
  <c r="F517"/>
  <c r="F551" s="1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J475"/>
  <c r="I475"/>
  <c r="H475"/>
  <c r="G475"/>
  <c r="F475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I433"/>
  <c r="H433"/>
  <c r="H467" s="1"/>
  <c r="G433"/>
  <c r="F433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J391"/>
  <c r="I391"/>
  <c r="I425" s="1"/>
  <c r="H391"/>
  <c r="G391"/>
  <c r="F391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L349"/>
  <c r="J349"/>
  <c r="I349"/>
  <c r="H349"/>
  <c r="G349"/>
  <c r="F349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L307"/>
  <c r="J307"/>
  <c r="I307"/>
  <c r="H307"/>
  <c r="G307"/>
  <c r="F307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I265"/>
  <c r="H265"/>
  <c r="G265"/>
  <c r="F265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I223"/>
  <c r="H223"/>
  <c r="G223"/>
  <c r="F223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I181"/>
  <c r="H181"/>
  <c r="G181"/>
  <c r="F181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I139"/>
  <c r="H139"/>
  <c r="G139"/>
  <c r="F139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I97"/>
  <c r="H97"/>
  <c r="G97"/>
  <c r="F97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I55"/>
  <c r="H55"/>
  <c r="G55"/>
  <c r="F55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I13"/>
  <c r="H13"/>
  <c r="G13"/>
  <c r="F13"/>
  <c r="H383" l="1"/>
  <c r="I509"/>
  <c r="G509"/>
  <c r="J509"/>
  <c r="H509"/>
  <c r="F509"/>
  <c r="F467"/>
  <c r="J467"/>
  <c r="I467"/>
  <c r="G467"/>
  <c r="G425"/>
  <c r="F383"/>
  <c r="F299"/>
  <c r="J425"/>
  <c r="H425"/>
  <c r="F425"/>
  <c r="J383"/>
  <c r="I383"/>
  <c r="G383"/>
  <c r="I341"/>
  <c r="G341"/>
  <c r="J341"/>
  <c r="H341"/>
  <c r="F341"/>
  <c r="H299"/>
  <c r="J299"/>
  <c r="I299"/>
  <c r="G299"/>
  <c r="I257"/>
  <c r="G257"/>
  <c r="J257"/>
  <c r="H257"/>
  <c r="F257"/>
  <c r="J215"/>
  <c r="H215"/>
  <c r="F215"/>
  <c r="I215"/>
  <c r="G215"/>
  <c r="I173"/>
  <c r="G173"/>
  <c r="J173"/>
  <c r="H173"/>
  <c r="F173"/>
  <c r="J131"/>
  <c r="H131"/>
  <c r="F131"/>
  <c r="I131"/>
  <c r="G131"/>
  <c r="I89"/>
  <c r="G89"/>
  <c r="H89"/>
  <c r="J89"/>
  <c r="F89"/>
  <c r="J47"/>
  <c r="H47"/>
  <c r="F47"/>
  <c r="I47"/>
  <c r="G47"/>
  <c r="I594" l="1"/>
  <c r="G594"/>
  <c r="H594"/>
  <c r="J594"/>
  <c r="F594"/>
  <c r="L410"/>
  <c r="L405"/>
  <c r="L494"/>
  <c r="L489"/>
  <c r="L237"/>
  <c r="L242"/>
  <c r="L257"/>
  <c r="L227"/>
  <c r="L116"/>
  <c r="L111"/>
  <c r="L173"/>
  <c r="L143"/>
  <c r="L479"/>
  <c r="L509"/>
  <c r="L353"/>
  <c r="L383"/>
  <c r="L563"/>
  <c r="L593"/>
  <c r="L153"/>
  <c r="L158"/>
  <c r="L89"/>
  <c r="L59"/>
  <c r="L279"/>
  <c r="L284"/>
  <c r="L311"/>
  <c r="L341"/>
  <c r="L269"/>
  <c r="L299"/>
  <c r="L195"/>
  <c r="L200"/>
  <c r="L32"/>
  <c r="L27"/>
  <c r="L363"/>
  <c r="L368"/>
  <c r="L573"/>
  <c r="L578"/>
  <c r="L452"/>
  <c r="L447"/>
  <c r="L101"/>
  <c r="L131"/>
  <c r="L215"/>
  <c r="L185"/>
  <c r="L88"/>
  <c r="L256"/>
  <c r="L39"/>
  <c r="L459"/>
  <c r="L46"/>
  <c r="L69"/>
  <c r="L74"/>
  <c r="L298"/>
  <c r="L521"/>
  <c r="L551"/>
  <c r="L425"/>
  <c r="L395"/>
  <c r="L326"/>
  <c r="L321"/>
  <c r="L531"/>
  <c r="L536"/>
  <c r="L291"/>
  <c r="L508"/>
  <c r="L172"/>
  <c r="L467"/>
  <c r="L437"/>
  <c r="L424"/>
  <c r="L81"/>
  <c r="L550"/>
  <c r="L543"/>
  <c r="L340"/>
  <c r="L466"/>
  <c r="L130"/>
  <c r="L165"/>
  <c r="L592"/>
  <c r="L249"/>
  <c r="L417"/>
  <c r="L123"/>
  <c r="L333"/>
  <c r="L501"/>
  <c r="L214"/>
  <c r="L207"/>
  <c r="L375"/>
  <c r="L382"/>
  <c r="L585"/>
  <c r="L17"/>
  <c r="L47"/>
  <c r="L594"/>
</calcChain>
</file>

<file path=xl/sharedStrings.xml><?xml version="1.0" encoding="utf-8"?>
<sst xmlns="http://schemas.openxmlformats.org/spreadsheetml/2006/main" count="795" uniqueCount="165">
  <si>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</si>
  <si>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</si>
  <si>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</si>
  <si>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</si>
  <si>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</si>
  <si>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</si>
  <si>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</si>
  <si>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</si>
  <si>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</si>
  <si>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</si>
  <si>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</si>
  <si>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</si>
  <si>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</si>
  <si>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</si>
  <si>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</si>
  <si>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</si>
  <si>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</si>
  <si>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</si>
  <si>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</si>
  <si>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</si>
  <si>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</si>
  <si>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</si>
  <si>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</si>
  <si>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</si>
  <si>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</si>
  <si>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</si>
  <si>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</si>
  <si>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</si>
  <si>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</si>
  <si>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</si>
  <si>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</si>
  <si>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</si>
  <si>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</si>
  <si>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</si>
  <si>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</si>
  <si>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</si>
  <si>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</si>
  <si>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</si>
  <si>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</si>
  <si>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</si>
  <si>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</si>
  <si>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</si>
  <si>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</si>
  <si>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</si>
  <si>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</si>
  <si>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на молоке</t>
  </si>
  <si>
    <t>Витаминизированный</t>
  </si>
  <si>
    <t>пром</t>
  </si>
  <si>
    <t>Суп из овощей</t>
  </si>
  <si>
    <t>Компот из сухофруктов</t>
  </si>
  <si>
    <t>Батон молочный</t>
  </si>
  <si>
    <t>Молоко</t>
  </si>
  <si>
    <t>Чай с сахаром</t>
  </si>
  <si>
    <t>Ряженка</t>
  </si>
  <si>
    <t>Яйцо вареное</t>
  </si>
  <si>
    <t>Сыр</t>
  </si>
  <si>
    <t>Салат из свежих огурцов</t>
  </si>
  <si>
    <t>Борщ с капустой и картофелем</t>
  </si>
  <si>
    <t>Зразы "Верх-Исетские"</t>
  </si>
  <si>
    <t xml:space="preserve">Пюре картофельное с морковью </t>
  </si>
  <si>
    <t>Кисель из концентрата</t>
  </si>
  <si>
    <t>Котлета "Богатырская"</t>
  </si>
  <si>
    <t>Кефир</t>
  </si>
  <si>
    <t>Сыр тверд. сортов в нарезке</t>
  </si>
  <si>
    <t>Рассольник "Ленинградский"</t>
  </si>
  <si>
    <t>Компот из апельсинов</t>
  </si>
  <si>
    <t>Вафли</t>
  </si>
  <si>
    <t>Омлет</t>
  </si>
  <si>
    <t>Колобки творожные</t>
  </si>
  <si>
    <t>Йогурт</t>
  </si>
  <si>
    <t>Какао с молоком</t>
  </si>
  <si>
    <t>Суп картофельный с макаронными изделиями</t>
  </si>
  <si>
    <t>Пюре картофельное</t>
  </si>
  <si>
    <t>Компот из свежих плодов</t>
  </si>
  <si>
    <t>Колбаски витаминные</t>
  </si>
  <si>
    <t>Салат с сыром</t>
  </si>
  <si>
    <t>Снежок</t>
  </si>
  <si>
    <t>Каша гречневая, рассыпчатая</t>
  </si>
  <si>
    <t>Голубцы ленивые</t>
  </si>
  <si>
    <t>Соус сметанный</t>
  </si>
  <si>
    <t>Каша рисовая молочная, вязкая</t>
  </si>
  <si>
    <t>Картофель отварной</t>
  </si>
  <si>
    <t>Икра морковная</t>
  </si>
  <si>
    <t>Сыр твердых сортов в нарезке</t>
  </si>
  <si>
    <t>Щи из свежей капусты с картофелем</t>
  </si>
  <si>
    <t>Котлета рубленная из птицы</t>
  </si>
  <si>
    <t>Масло сливочное</t>
  </si>
  <si>
    <t>Суп крестьянский с крупой</t>
  </si>
  <si>
    <t>54-10с</t>
  </si>
  <si>
    <t>Гренки</t>
  </si>
  <si>
    <t>Каша молочная "Дружба"</t>
  </si>
  <si>
    <t>Икра свекольная</t>
  </si>
  <si>
    <t>Борщ с картофелем (Свекольник)</t>
  </si>
  <si>
    <t>Суп картофельный с бобовыми</t>
  </si>
  <si>
    <t>Салат из свежей белокачанной капусты</t>
  </si>
  <si>
    <t>Сыр твердыхсортов в нарезке</t>
  </si>
  <si>
    <t>Фрукты свежие в ассортименте</t>
  </si>
  <si>
    <t>Фрукты свежие  в ассортименте</t>
  </si>
  <si>
    <t>Картофель отварной в молоке</t>
  </si>
  <si>
    <t>54-10</t>
  </si>
  <si>
    <t>Соленый огурец</t>
  </si>
  <si>
    <t>54-28</t>
  </si>
  <si>
    <t>Котлета куриная</t>
  </si>
  <si>
    <t>Каша гречневая рассыпчатая</t>
  </si>
  <si>
    <t>Каша перловая, рассыпчатая</t>
  </si>
  <si>
    <t>54-55</t>
  </si>
  <si>
    <t>Рыба припущенная</t>
  </si>
  <si>
    <t>Суп молочный с макаронными изделиями</t>
  </si>
  <si>
    <t>Морковь с сахаром</t>
  </si>
  <si>
    <t>Биточек из курицы в томатном соусе</t>
  </si>
  <si>
    <t>54-23</t>
  </si>
  <si>
    <t xml:space="preserve">Макароны отварные </t>
  </si>
  <si>
    <t>Котлета "Дружба"</t>
  </si>
  <si>
    <t>54-4м</t>
  </si>
  <si>
    <t>Салат из свеклы с соленым огурцом</t>
  </si>
  <si>
    <t xml:space="preserve">Каша рисовая молочная, вязкая </t>
  </si>
  <si>
    <t>Мандарин</t>
  </si>
  <si>
    <t>Сырники из творога с повидлом</t>
  </si>
  <si>
    <t>Пудинг творожный со сгущ. молоком</t>
  </si>
  <si>
    <t>Котлета из мяса</t>
  </si>
  <si>
    <t xml:space="preserve">Капуста тушеная </t>
  </si>
  <si>
    <t>54-19г</t>
  </si>
  <si>
    <t xml:space="preserve">Макаронник с мясом </t>
  </si>
  <si>
    <t>Салат "Рыжик"</t>
  </si>
  <si>
    <t>Салат из белокачанной капусты, моркови и кукурузы</t>
  </si>
  <si>
    <t>Кондитерское изделие</t>
  </si>
  <si>
    <t>Соус томатный</t>
  </si>
  <si>
    <t>54-5з</t>
  </si>
  <si>
    <t>Салат из белокачанной капусты с морковью и луком</t>
  </si>
  <si>
    <t>Пудинг рисовый со сгущ. молоком</t>
  </si>
  <si>
    <t>Овощи свежие в нарезке</t>
  </si>
  <si>
    <t>54-2з</t>
  </si>
  <si>
    <t>Чай с молоком</t>
  </si>
  <si>
    <t>Суп картофельный с рыбой</t>
  </si>
  <si>
    <t>Каша гречневая молочная, вязкая</t>
  </si>
  <si>
    <t>Булка с джемом</t>
  </si>
  <si>
    <t xml:space="preserve"> Сметанный соус</t>
  </si>
  <si>
    <t>Рогалик с повидлом</t>
  </si>
  <si>
    <t>Булочка "Воздушная"</t>
  </si>
  <si>
    <t>54-9к</t>
  </si>
  <si>
    <t>Каша вязкая,молочная, овсяная</t>
  </si>
  <si>
    <t>Компот из свежих фруктов</t>
  </si>
  <si>
    <t>Пудинг творожный со сгущеным молоком</t>
  </si>
  <si>
    <t>Салат из свежих огурцов и пмидоров</t>
  </si>
  <si>
    <t>Суп картофельный с зеленым горошком</t>
  </si>
  <si>
    <t>Булочка "Майская"</t>
  </si>
  <si>
    <t>54-7з</t>
  </si>
  <si>
    <t>Булочка "Розанчик"</t>
  </si>
  <si>
    <t>Слойка сповидлом</t>
  </si>
  <si>
    <t>Каша манная молочная, вязкая</t>
  </si>
  <si>
    <t>Чай с сахаром, с молоком</t>
  </si>
  <si>
    <t>Зразы "Верх-Исетские" в томатном соусе</t>
  </si>
  <si>
    <t>Сдоба "Воскресенье"</t>
  </si>
  <si>
    <t>Веночек сдобный</t>
  </si>
  <si>
    <t>Колбаски витаминные в томатном соусе</t>
  </si>
  <si>
    <t>ТТК5</t>
  </si>
  <si>
    <t>Огурец свежий в нарезке</t>
  </si>
  <si>
    <t>Помидор свежий в нарезке</t>
  </si>
  <si>
    <t>54-3з</t>
  </si>
  <si>
    <t>Суфле "Рыбка"</t>
  </si>
  <si>
    <t>Капуста тушеная</t>
  </si>
  <si>
    <t>Горошек зеленый консервированный</t>
  </si>
  <si>
    <t xml:space="preserve">Салат картофельный </t>
  </si>
  <si>
    <t>Яйцо</t>
  </si>
  <si>
    <t>Запеканка картофельная с мясом со сметанным соусом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</si>
</sst>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105" sqref="L105:M10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/>
      <c r="D1" s="61"/>
      <c r="E1" s="61"/>
      <c r="F1" s="13" t="s">
        <v>16</v>
      </c>
      <c r="G1" s="2" t="s">
        <v>17</v>
      </c>
      <c r="H1" s="62"/>
      <c r="I1" s="62"/>
      <c r="J1" s="62"/>
      <c r="K1" s="62"/>
    </row>
    <row r="2" spans="1:12" ht="18">
      <c r="A2" s="43" t="s">
        <v>6</v>
      </c>
      <c r="C2" s="2"/>
      <c r="G2" s="2" t="s">
        <v>18</v>
      </c>
      <c r="H2" s="62"/>
      <c r="I2" s="62"/>
      <c r="J2" s="62"/>
      <c r="K2" s="62"/>
    </row>
    <row r="3" spans="1:12" ht="17.25" customHeight="1">
      <c r="A3" s="4" t="s">
        <v>8</v>
      </c>
      <c r="C3" s="2"/>
      <c r="D3" s="3"/>
      <c r="E3" s="46" t="s">
        <v>9</v>
      </c>
      <c r="G3" s="2" t="s">
        <v>19</v>
      </c>
      <c r="H3" s="55"/>
      <c r="I3" s="55"/>
      <c r="J3" s="56">
        <v>2025</v>
      </c>
      <c r="K3" s="1"/>
    </row>
    <row r="4" spans="1:12">
      <c r="C4" s="2"/>
      <c r="D4" s="4"/>
      <c r="H4" s="57" t="s">
        <v>42</v>
      </c>
      <c r="I4" s="57" t="s">
        <v>43</v>
      </c>
      <c r="J4" s="57" t="s">
        <v>44</v>
      </c>
    </row>
    <row r="5" spans="1:12" ht="33.7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>
      <c r="A6" s="22">
        <v>1</v>
      </c>
      <c r="B6" s="23">
        <v>1</v>
      </c>
      <c r="C6" s="24" t="s">
        <v>20</v>
      </c>
      <c r="D6" s="5" t="s">
        <v>21</v>
      </c>
      <c r="E6" s="47" t="s">
        <v>134</v>
      </c>
      <c r="F6" s="48">
        <v>180</v>
      </c>
      <c r="G6" s="48">
        <v>8</v>
      </c>
      <c r="H6" s="48">
        <v>8</v>
      </c>
      <c r="I6" s="48">
        <v>32</v>
      </c>
      <c r="J6" s="48">
        <v>234</v>
      </c>
      <c r="K6" s="49">
        <v>182</v>
      </c>
      <c r="L6" s="48"/>
    </row>
    <row r="7" spans="1:12" ht="1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>
      <c r="A8" s="25"/>
      <c r="B8" s="16"/>
      <c r="C8" s="11"/>
      <c r="D8" s="7" t="s">
        <v>22</v>
      </c>
      <c r="E8" s="50" t="s">
        <v>45</v>
      </c>
      <c r="F8" s="51">
        <v>200</v>
      </c>
      <c r="G8" s="51">
        <v>3</v>
      </c>
      <c r="H8" s="51">
        <v>3</v>
      </c>
      <c r="I8" s="51">
        <v>15</v>
      </c>
      <c r="J8" s="51">
        <v>93</v>
      </c>
      <c r="K8" s="52">
        <v>692</v>
      </c>
      <c r="L8" s="51"/>
    </row>
    <row r="9" spans="1:12" ht="15">
      <c r="A9" s="25"/>
      <c r="B9" s="16"/>
      <c r="C9" s="11"/>
      <c r="D9" s="7" t="s">
        <v>23</v>
      </c>
      <c r="E9" s="50" t="s">
        <v>46</v>
      </c>
      <c r="F9" s="51">
        <v>60</v>
      </c>
      <c r="G9" s="51">
        <v>4</v>
      </c>
      <c r="H9" s="51">
        <v>1</v>
      </c>
      <c r="I9" s="51">
        <v>30</v>
      </c>
      <c r="J9" s="51">
        <v>147</v>
      </c>
      <c r="K9" s="52" t="s">
        <v>47</v>
      </c>
      <c r="L9" s="51"/>
    </row>
    <row r="10" spans="1:12" ht="15">
      <c r="A10" s="25"/>
      <c r="B10" s="16"/>
      <c r="C10" s="11"/>
      <c r="D10" s="7" t="s">
        <v>24</v>
      </c>
      <c r="E10" s="50" t="s">
        <v>97</v>
      </c>
      <c r="F10" s="51">
        <v>100</v>
      </c>
      <c r="G10" s="51">
        <v>0</v>
      </c>
      <c r="H10" s="51">
        <v>0</v>
      </c>
      <c r="I10" s="51">
        <v>10</v>
      </c>
      <c r="J10" s="51">
        <v>12</v>
      </c>
      <c r="K10" s="52" t="s">
        <v>47</v>
      </c>
      <c r="L10" s="51"/>
    </row>
    <row r="11" spans="1:12" ht="15">
      <c r="A11" s="25"/>
      <c r="B11" s="16"/>
      <c r="C11" s="11"/>
      <c r="D11" s="6"/>
      <c r="E11" s="50" t="s">
        <v>86</v>
      </c>
      <c r="F11" s="51">
        <v>10</v>
      </c>
      <c r="G11" s="51">
        <v>0</v>
      </c>
      <c r="H11" s="51">
        <v>8</v>
      </c>
      <c r="I11" s="51">
        <v>0</v>
      </c>
      <c r="J11" s="51">
        <v>77</v>
      </c>
      <c r="K11" s="52" t="s">
        <v>47</v>
      </c>
      <c r="L11" s="51"/>
    </row>
    <row r="12" spans="1:12" ht="15">
      <c r="A12" s="25"/>
      <c r="B12" s="16"/>
      <c r="C12" s="11"/>
      <c r="D12" s="6"/>
      <c r="E12" s="50" t="s">
        <v>54</v>
      </c>
      <c r="F12" s="51">
        <v>40</v>
      </c>
      <c r="G12" s="51">
        <v>5</v>
      </c>
      <c r="H12" s="51">
        <v>4</v>
      </c>
      <c r="I12" s="51">
        <v>0</v>
      </c>
      <c r="J12" s="51">
        <v>56</v>
      </c>
      <c r="K12" s="52"/>
      <c r="L12" s="51"/>
    </row>
    <row r="13" spans="1:12" ht="15">
      <c r="A13" s="26"/>
      <c r="B13" s="18"/>
      <c r="C13" s="8"/>
      <c r="D13" s="19" t="s">
        <v>39</v>
      </c>
      <c r="E13" s="9"/>
      <c r="F13" s="21">
        <f>SUM(F6:F12)</f>
        <v>590</v>
      </c>
      <c r="G13" s="21">
        <f t="shared" ref="G13:J13" si="0">SUM(G6:G12)</f>
        <v>20</v>
      </c>
      <c r="H13" s="21">
        <f t="shared" si="0"/>
        <v>24</v>
      </c>
      <c r="I13" s="21">
        <f t="shared" si="0"/>
        <v>87</v>
      </c>
      <c r="J13" s="21">
        <f t="shared" si="0"/>
        <v>619</v>
      </c>
      <c r="K13" s="27"/>
      <c r="L13" s="21">
        <f t="shared" ref="L13" si="1">SUM(L6:L12)</f>
        <v>0</v>
      </c>
    </row>
    <row r="14" spans="1:12" ht="1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SUM(L14:L22)</f>
        <v>0</v>
      </c>
    </row>
    <row r="18" spans="1:12" ht="1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123</v>
      </c>
      <c r="F18" s="51">
        <v>80</v>
      </c>
      <c r="G18" s="51">
        <v>5</v>
      </c>
      <c r="H18" s="51">
        <v>16</v>
      </c>
      <c r="I18" s="51">
        <v>4</v>
      </c>
      <c r="J18" s="51">
        <v>186</v>
      </c>
      <c r="K18" s="52" t="s">
        <v>155</v>
      </c>
      <c r="L18" s="51"/>
    </row>
    <row r="19" spans="1:12" ht="15">
      <c r="A19" s="25"/>
      <c r="B19" s="16"/>
      <c r="C19" s="11"/>
      <c r="D19" s="7" t="s">
        <v>28</v>
      </c>
      <c r="E19" s="50" t="s">
        <v>48</v>
      </c>
      <c r="F19" s="51">
        <v>250</v>
      </c>
      <c r="G19" s="51">
        <v>2</v>
      </c>
      <c r="H19" s="51">
        <v>4</v>
      </c>
      <c r="I19" s="51">
        <v>12</v>
      </c>
      <c r="J19" s="51">
        <v>99</v>
      </c>
      <c r="K19" s="52">
        <v>135</v>
      </c>
      <c r="L19" s="51"/>
    </row>
    <row r="20" spans="1:12" ht="15">
      <c r="A20" s="25"/>
      <c r="B20" s="16"/>
      <c r="C20" s="11"/>
      <c r="D20" s="7" t="s">
        <v>29</v>
      </c>
      <c r="E20" s="50" t="s">
        <v>119</v>
      </c>
      <c r="F20" s="51">
        <v>90</v>
      </c>
      <c r="G20" s="51">
        <v>17</v>
      </c>
      <c r="H20" s="51">
        <v>16</v>
      </c>
      <c r="I20" s="51">
        <v>14</v>
      </c>
      <c r="J20" s="51">
        <v>265</v>
      </c>
      <c r="K20" s="52" t="s">
        <v>113</v>
      </c>
      <c r="L20" s="51"/>
    </row>
    <row r="21" spans="1:12" ht="15">
      <c r="A21" s="25"/>
      <c r="B21" s="16"/>
      <c r="C21" s="11"/>
      <c r="D21" s="7" t="s">
        <v>30</v>
      </c>
      <c r="E21" s="50" t="s">
        <v>120</v>
      </c>
      <c r="F21" s="51">
        <v>150</v>
      </c>
      <c r="G21" s="51">
        <v>3</v>
      </c>
      <c r="H21" s="51">
        <v>27</v>
      </c>
      <c r="I21" s="51">
        <v>8</v>
      </c>
      <c r="J21" s="51">
        <v>283</v>
      </c>
      <c r="K21" s="52" t="s">
        <v>121</v>
      </c>
      <c r="L21" s="51"/>
    </row>
    <row r="22" spans="1:12" ht="15">
      <c r="A22" s="25"/>
      <c r="B22" s="16"/>
      <c r="C22" s="11"/>
      <c r="D22" s="7" t="s">
        <v>31</v>
      </c>
      <c r="E22" s="50" t="s">
        <v>49</v>
      </c>
      <c r="F22" s="51">
        <v>200</v>
      </c>
      <c r="G22" s="51">
        <v>1</v>
      </c>
      <c r="H22" s="51">
        <v>0</v>
      </c>
      <c r="I22" s="51">
        <v>31</v>
      </c>
      <c r="J22" s="51">
        <v>124</v>
      </c>
      <c r="K22" s="52">
        <v>639</v>
      </c>
      <c r="L22" s="51"/>
    </row>
    <row r="23" spans="1:12" ht="15">
      <c r="A23" s="25"/>
      <c r="B23" s="16"/>
      <c r="C23" s="11"/>
      <c r="D23" s="7" t="s">
        <v>32</v>
      </c>
      <c r="E23" s="50" t="s">
        <v>46</v>
      </c>
      <c r="F23" s="51">
        <v>30</v>
      </c>
      <c r="G23" s="51">
        <v>2</v>
      </c>
      <c r="H23" s="51">
        <v>1</v>
      </c>
      <c r="I23" s="51">
        <v>16</v>
      </c>
      <c r="J23" s="51">
        <v>82</v>
      </c>
      <c r="K23" s="52" t="s">
        <v>47</v>
      </c>
      <c r="L23" s="51"/>
    </row>
    <row r="24" spans="1:12" ht="15">
      <c r="A24" s="25"/>
      <c r="B24" s="16"/>
      <c r="C24" s="11"/>
      <c r="D24" s="7" t="s">
        <v>33</v>
      </c>
      <c r="E24" s="50" t="s">
        <v>46</v>
      </c>
      <c r="F24" s="51">
        <v>40</v>
      </c>
      <c r="G24" s="51">
        <v>2</v>
      </c>
      <c r="H24" s="51">
        <v>0</v>
      </c>
      <c r="I24" s="51">
        <v>18</v>
      </c>
      <c r="J24" s="51">
        <v>76</v>
      </c>
      <c r="K24" s="52" t="s">
        <v>47</v>
      </c>
      <c r="L24" s="51"/>
    </row>
    <row r="25" spans="1:12" ht="1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>
      <c r="A27" s="26"/>
      <c r="B27" s="18"/>
      <c r="C27" s="8"/>
      <c r="D27" s="19" t="s">
        <v>39</v>
      </c>
      <c r="E27" s="9"/>
      <c r="F27" s="21">
        <f>SUM(F18:F26)</f>
        <v>840</v>
      </c>
      <c r="G27" s="21">
        <f t="shared" ref="G27:J27" si="3">SUM(G18:G26)</f>
        <v>32</v>
      </c>
      <c r="H27" s="21">
        <f t="shared" si="3"/>
        <v>64</v>
      </c>
      <c r="I27" s="21">
        <f t="shared" si="3"/>
        <v>103</v>
      </c>
      <c r="J27" s="21">
        <f t="shared" si="3"/>
        <v>1115</v>
      </c>
      <c r="K27" s="27"/>
      <c r="L27" s="21">
        <f ca="1">SUM(L24:L32)</f>
        <v>0</v>
      </c>
    </row>
    <row r="28" spans="1:12" ht="1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 t="s">
        <v>135</v>
      </c>
      <c r="F28" s="51">
        <v>100</v>
      </c>
      <c r="G28" s="51">
        <v>5</v>
      </c>
      <c r="H28" s="51">
        <v>6</v>
      </c>
      <c r="I28" s="51">
        <v>53</v>
      </c>
      <c r="J28" s="51">
        <v>280</v>
      </c>
      <c r="K28" s="52" t="s">
        <v>47</v>
      </c>
      <c r="L28" s="51"/>
    </row>
    <row r="29" spans="1:12" ht="15">
      <c r="A29" s="25"/>
      <c r="B29" s="16"/>
      <c r="C29" s="11"/>
      <c r="D29" s="12" t="s">
        <v>31</v>
      </c>
      <c r="E29" s="50" t="s">
        <v>51</v>
      </c>
      <c r="F29" s="51">
        <v>200</v>
      </c>
      <c r="G29" s="51">
        <v>6</v>
      </c>
      <c r="H29" s="51">
        <v>6</v>
      </c>
      <c r="I29" s="51">
        <v>9</v>
      </c>
      <c r="J29" s="51">
        <v>111</v>
      </c>
      <c r="K29" s="52">
        <v>697</v>
      </c>
      <c r="L29" s="51"/>
    </row>
    <row r="30" spans="1:12" ht="15">
      <c r="A30" s="25"/>
      <c r="B30" s="16"/>
      <c r="C30" s="11"/>
      <c r="D30" s="6"/>
      <c r="E30" s="50" t="s">
        <v>96</v>
      </c>
      <c r="F30" s="51">
        <v>100</v>
      </c>
      <c r="G30" s="51">
        <v>0</v>
      </c>
      <c r="H30" s="51">
        <v>0</v>
      </c>
      <c r="I30" s="51">
        <v>10</v>
      </c>
      <c r="J30" s="51">
        <v>12</v>
      </c>
      <c r="K30" s="52" t="s">
        <v>47</v>
      </c>
      <c r="L30" s="51"/>
    </row>
    <row r="31" spans="1:12" ht="1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>
      <c r="A32" s="26"/>
      <c r="B32" s="18"/>
      <c r="C32" s="8"/>
      <c r="D32" s="19" t="s">
        <v>39</v>
      </c>
      <c r="E32" s="9"/>
      <c r="F32" s="21">
        <f>SUM(F28:F31)</f>
        <v>400</v>
      </c>
      <c r="G32" s="21">
        <f t="shared" ref="G32:J32" si="4">SUM(G28:G31)</f>
        <v>11</v>
      </c>
      <c r="H32" s="21">
        <f t="shared" si="4"/>
        <v>12</v>
      </c>
      <c r="I32" s="21">
        <f t="shared" si="4"/>
        <v>72</v>
      </c>
      <c r="J32" s="21">
        <f t="shared" si="4"/>
        <v>403</v>
      </c>
      <c r="K32" s="27"/>
      <c r="L32" s="21">
        <f ca="1">SUM(L25:L31)</f>
        <v>0</v>
      </c>
    </row>
    <row r="33" spans="1:12" ht="1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 t="s">
        <v>122</v>
      </c>
      <c r="F33" s="51">
        <v>240</v>
      </c>
      <c r="G33" s="51">
        <v>19</v>
      </c>
      <c r="H33" s="51">
        <v>21</v>
      </c>
      <c r="I33" s="51">
        <v>32</v>
      </c>
      <c r="J33" s="51">
        <v>394</v>
      </c>
      <c r="K33" s="52">
        <v>117</v>
      </c>
      <c r="L33" s="51"/>
    </row>
    <row r="34" spans="1:12" ht="15">
      <c r="A34" s="25"/>
      <c r="B34" s="16"/>
      <c r="C34" s="11"/>
      <c r="D34" s="7" t="s">
        <v>30</v>
      </c>
      <c r="E34" s="50" t="s">
        <v>136</v>
      </c>
      <c r="F34" s="51">
        <v>30</v>
      </c>
      <c r="G34" s="51">
        <v>1</v>
      </c>
      <c r="H34" s="51">
        <v>3</v>
      </c>
      <c r="I34" s="51">
        <v>2</v>
      </c>
      <c r="J34" s="51">
        <v>37</v>
      </c>
      <c r="K34" s="52">
        <v>600</v>
      </c>
      <c r="L34" s="51"/>
    </row>
    <row r="35" spans="1:12" ht="15">
      <c r="A35" s="25"/>
      <c r="B35" s="16"/>
      <c r="C35" s="11"/>
      <c r="D35" s="7" t="s">
        <v>31</v>
      </c>
      <c r="E35" s="50" t="s">
        <v>52</v>
      </c>
      <c r="F35" s="51">
        <v>200</v>
      </c>
      <c r="G35" s="51">
        <v>0</v>
      </c>
      <c r="H35" s="51">
        <v>0</v>
      </c>
      <c r="I35" s="51">
        <v>9</v>
      </c>
      <c r="J35" s="51">
        <v>35</v>
      </c>
      <c r="K35" s="52">
        <v>685</v>
      </c>
      <c r="L35" s="51"/>
    </row>
    <row r="36" spans="1:12" ht="15">
      <c r="A36" s="25"/>
      <c r="B36" s="16"/>
      <c r="C36" s="11"/>
      <c r="D36" s="7" t="s">
        <v>23</v>
      </c>
      <c r="E36" s="50" t="s">
        <v>46</v>
      </c>
      <c r="F36" s="51">
        <v>60</v>
      </c>
      <c r="G36" s="51">
        <v>4</v>
      </c>
      <c r="H36" s="51">
        <v>1</v>
      </c>
      <c r="I36" s="51">
        <v>30</v>
      </c>
      <c r="J36" s="51">
        <v>147</v>
      </c>
      <c r="K36" s="52" t="s">
        <v>47</v>
      </c>
      <c r="L36" s="51"/>
    </row>
    <row r="37" spans="1:12" ht="15">
      <c r="A37" s="25"/>
      <c r="B37" s="16"/>
      <c r="C37" s="11"/>
      <c r="D37" s="6"/>
      <c r="E37" s="50" t="s">
        <v>114</v>
      </c>
      <c r="F37" s="51">
        <v>80</v>
      </c>
      <c r="G37" s="51">
        <v>1</v>
      </c>
      <c r="H37" s="51">
        <v>3</v>
      </c>
      <c r="I37" s="51">
        <v>4</v>
      </c>
      <c r="J37" s="51">
        <v>45</v>
      </c>
      <c r="K37" s="52">
        <v>28</v>
      </c>
      <c r="L37" s="51"/>
    </row>
    <row r="38" spans="1:12" ht="1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>
      <c r="A39" s="26"/>
      <c r="B39" s="18"/>
      <c r="C39" s="8"/>
      <c r="D39" s="19" t="s">
        <v>39</v>
      </c>
      <c r="E39" s="9"/>
      <c r="F39" s="21">
        <f>SUM(F33:F38)</f>
        <v>610</v>
      </c>
      <c r="G39" s="21">
        <f t="shared" ref="G39:J39" si="5">SUM(G33:G38)</f>
        <v>25</v>
      </c>
      <c r="H39" s="21">
        <f t="shared" si="5"/>
        <v>28</v>
      </c>
      <c r="I39" s="21">
        <f t="shared" si="5"/>
        <v>77</v>
      </c>
      <c r="J39" s="21">
        <f t="shared" si="5"/>
        <v>658</v>
      </c>
      <c r="K39" s="27"/>
      <c r="L39" s="21">
        <f ca="1">SUM(L33:L41)</f>
        <v>0</v>
      </c>
    </row>
    <row r="40" spans="1:12" ht="1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 t="s">
        <v>53</v>
      </c>
      <c r="F40" s="51">
        <v>200</v>
      </c>
      <c r="G40" s="51">
        <v>6</v>
      </c>
      <c r="H40" s="51">
        <v>6</v>
      </c>
      <c r="I40" s="51">
        <v>18</v>
      </c>
      <c r="J40" s="51">
        <v>151</v>
      </c>
      <c r="K40" s="52" t="s">
        <v>47</v>
      </c>
      <c r="L40" s="51"/>
    </row>
    <row r="41" spans="1:12" ht="1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>
      <c r="A46" s="26"/>
      <c r="B46" s="18"/>
      <c r="C46" s="8"/>
      <c r="D46" s="20" t="s">
        <v>39</v>
      </c>
      <c r="E46" s="9"/>
      <c r="F46" s="21">
        <f>SUM(F40:F45)</f>
        <v>200</v>
      </c>
      <c r="G46" s="21">
        <f t="shared" ref="G46:J46" si="6">SUM(G40:G45)</f>
        <v>6</v>
      </c>
      <c r="H46" s="21">
        <f t="shared" si="6"/>
        <v>6</v>
      </c>
      <c r="I46" s="21">
        <f t="shared" si="6"/>
        <v>18</v>
      </c>
      <c r="J46" s="21">
        <f t="shared" si="6"/>
        <v>151</v>
      </c>
      <c r="K46" s="27"/>
      <c r="L46" s="21">
        <f ca="1">SUM(L40:L48)</f>
        <v>0</v>
      </c>
    </row>
    <row r="47" spans="1:12" ht="15">
      <c r="A47" s="31">
        <f>A6</f>
        <v>1</v>
      </c>
      <c r="B47" s="32">
        <f>B6</f>
        <v>1</v>
      </c>
      <c r="C47" s="58" t="s">
        <v>4</v>
      </c>
      <c r="D47" s="59"/>
      <c r="E47" s="33"/>
      <c r="F47" s="34">
        <f>F13+F17+F27+F32+F39+F46</f>
        <v>2640</v>
      </c>
      <c r="G47" s="34">
        <f t="shared" ref="G47:J47" si="7">G13+G17+G27+G32+G39+G46</f>
        <v>94</v>
      </c>
      <c r="H47" s="34">
        <f t="shared" si="7"/>
        <v>134</v>
      </c>
      <c r="I47" s="34">
        <f t="shared" si="7"/>
        <v>357</v>
      </c>
      <c r="J47" s="34">
        <f t="shared" si="7"/>
        <v>2946</v>
      </c>
      <c r="K47" s="35"/>
      <c r="L47" s="34">
        <f ca="1">L13+L17+L27+L32+L39+L46</f>
        <v>0</v>
      </c>
    </row>
    <row r="48" spans="1:12" ht="15">
      <c r="A48" s="15">
        <v>1</v>
      </c>
      <c r="B48" s="16">
        <v>2</v>
      </c>
      <c r="C48" s="24" t="s">
        <v>20</v>
      </c>
      <c r="D48" s="5" t="s">
        <v>21</v>
      </c>
      <c r="E48" s="47" t="s">
        <v>140</v>
      </c>
      <c r="F48" s="48">
        <v>200</v>
      </c>
      <c r="G48" s="48">
        <v>9</v>
      </c>
      <c r="H48" s="48">
        <v>11</v>
      </c>
      <c r="I48" s="48">
        <v>34</v>
      </c>
      <c r="J48" s="48">
        <v>273</v>
      </c>
      <c r="K48" s="49" t="s">
        <v>139</v>
      </c>
      <c r="L48" s="48"/>
    </row>
    <row r="49" spans="1:12" ht="15">
      <c r="A49" s="15"/>
      <c r="B49" s="16"/>
      <c r="C49" s="11"/>
      <c r="D49" s="6"/>
      <c r="E49" s="50" t="s">
        <v>138</v>
      </c>
      <c r="F49" s="51">
        <v>75</v>
      </c>
      <c r="G49" s="51">
        <v>6</v>
      </c>
      <c r="H49" s="51">
        <v>7</v>
      </c>
      <c r="I49" s="51">
        <v>44</v>
      </c>
      <c r="J49" s="51">
        <v>260</v>
      </c>
      <c r="K49" s="52" t="s">
        <v>47</v>
      </c>
      <c r="L49" s="51"/>
    </row>
    <row r="50" spans="1:12" ht="15">
      <c r="A50" s="15"/>
      <c r="B50" s="16"/>
      <c r="C50" s="11"/>
      <c r="D50" s="7" t="s">
        <v>22</v>
      </c>
      <c r="E50" s="50" t="s">
        <v>52</v>
      </c>
      <c r="F50" s="51">
        <v>200</v>
      </c>
      <c r="G50" s="51">
        <v>0</v>
      </c>
      <c r="H50" s="51">
        <v>0</v>
      </c>
      <c r="I50" s="51">
        <v>9</v>
      </c>
      <c r="J50" s="51">
        <v>35</v>
      </c>
      <c r="K50" s="52">
        <v>685</v>
      </c>
      <c r="L50" s="51"/>
    </row>
    <row r="51" spans="1:12" ht="15">
      <c r="A51" s="15"/>
      <c r="B51" s="16"/>
      <c r="C51" s="11"/>
      <c r="D51" s="7" t="s">
        <v>23</v>
      </c>
      <c r="E51" s="50" t="s">
        <v>46</v>
      </c>
      <c r="F51" s="51">
        <v>35</v>
      </c>
      <c r="G51" s="51">
        <v>3</v>
      </c>
      <c r="H51" s="51">
        <v>1</v>
      </c>
      <c r="I51" s="51">
        <v>18</v>
      </c>
      <c r="J51" s="51">
        <v>87</v>
      </c>
      <c r="K51" s="52" t="s">
        <v>47</v>
      </c>
      <c r="L51" s="51"/>
    </row>
    <row r="52" spans="1:12" ht="1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>
      <c r="A55" s="17"/>
      <c r="B55" s="18"/>
      <c r="C55" s="8"/>
      <c r="D55" s="19" t="s">
        <v>39</v>
      </c>
      <c r="E55" s="9"/>
      <c r="F55" s="21">
        <f>SUM(F48:F54)</f>
        <v>510</v>
      </c>
      <c r="G55" s="21">
        <f t="shared" ref="G55" si="8">SUM(G48:G54)</f>
        <v>18</v>
      </c>
      <c r="H55" s="21">
        <f t="shared" ref="H55" si="9">SUM(H48:H54)</f>
        <v>19</v>
      </c>
      <c r="I55" s="21">
        <f t="shared" ref="I55" si="10">SUM(I48:I54)</f>
        <v>105</v>
      </c>
      <c r="J55" s="21">
        <f t="shared" ref="J55" si="11">SUM(J48:J54)</f>
        <v>655</v>
      </c>
      <c r="K55" s="27"/>
      <c r="L55" s="21">
        <f t="shared" ref="L55:L97" si="12">SUM(L48:L54)</f>
        <v>0</v>
      </c>
    </row>
    <row r="56" spans="1:12" ht="1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t="shared" ref="L59" ca="1" si="17">SUM(L56:L64)</f>
        <v>0</v>
      </c>
    </row>
    <row r="60" spans="1:12" ht="1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156</v>
      </c>
      <c r="F60" s="51">
        <v>60</v>
      </c>
      <c r="G60" s="51">
        <v>0</v>
      </c>
      <c r="H60" s="51">
        <v>0</v>
      </c>
      <c r="I60" s="51">
        <v>2</v>
      </c>
      <c r="J60" s="51">
        <v>9</v>
      </c>
      <c r="K60" s="52">
        <v>108</v>
      </c>
      <c r="L60" s="51"/>
    </row>
    <row r="61" spans="1:12" ht="15">
      <c r="A61" s="15"/>
      <c r="B61" s="16"/>
      <c r="C61" s="11"/>
      <c r="D61" s="7" t="s">
        <v>28</v>
      </c>
      <c r="E61" s="50" t="s">
        <v>57</v>
      </c>
      <c r="F61" s="51">
        <v>250</v>
      </c>
      <c r="G61" s="51">
        <v>2</v>
      </c>
      <c r="H61" s="51">
        <v>5</v>
      </c>
      <c r="I61" s="51">
        <v>13</v>
      </c>
      <c r="J61" s="51">
        <v>106</v>
      </c>
      <c r="K61" s="52">
        <v>110</v>
      </c>
      <c r="L61" s="51"/>
    </row>
    <row r="62" spans="1:12" ht="15">
      <c r="A62" s="15"/>
      <c r="B62" s="16"/>
      <c r="C62" s="11"/>
      <c r="D62" s="7" t="s">
        <v>29</v>
      </c>
      <c r="E62" s="50" t="s">
        <v>58</v>
      </c>
      <c r="F62" s="51">
        <v>90</v>
      </c>
      <c r="G62" s="51">
        <v>18</v>
      </c>
      <c r="H62" s="51">
        <v>10</v>
      </c>
      <c r="I62" s="51">
        <v>8</v>
      </c>
      <c r="J62" s="51">
        <v>179</v>
      </c>
      <c r="K62" s="52">
        <v>49</v>
      </c>
      <c r="L62" s="51"/>
    </row>
    <row r="63" spans="1:12" ht="15">
      <c r="A63" s="15"/>
      <c r="B63" s="16"/>
      <c r="C63" s="11"/>
      <c r="D63" s="7" t="s">
        <v>30</v>
      </c>
      <c r="E63" s="50" t="s">
        <v>59</v>
      </c>
      <c r="F63" s="51">
        <v>200</v>
      </c>
      <c r="G63" s="51">
        <v>4</v>
      </c>
      <c r="H63" s="51">
        <v>7</v>
      </c>
      <c r="I63" s="51">
        <v>26</v>
      </c>
      <c r="J63" s="51">
        <v>184</v>
      </c>
      <c r="K63" s="52">
        <v>28</v>
      </c>
      <c r="L63" s="51"/>
    </row>
    <row r="64" spans="1:12" ht="15">
      <c r="A64" s="15"/>
      <c r="B64" s="16"/>
      <c r="C64" s="11"/>
      <c r="D64" s="7" t="s">
        <v>31</v>
      </c>
      <c r="E64" s="50" t="s">
        <v>60</v>
      </c>
      <c r="F64" s="51">
        <v>200</v>
      </c>
      <c r="G64" s="51">
        <v>0</v>
      </c>
      <c r="H64" s="51">
        <v>0</v>
      </c>
      <c r="I64" s="51">
        <v>20</v>
      </c>
      <c r="J64" s="51">
        <v>76</v>
      </c>
      <c r="K64" s="52">
        <v>305</v>
      </c>
      <c r="L64" s="51"/>
    </row>
    <row r="65" spans="1:12" ht="15">
      <c r="A65" s="15"/>
      <c r="B65" s="16"/>
      <c r="C65" s="11"/>
      <c r="D65" s="7" t="s">
        <v>32</v>
      </c>
      <c r="E65" s="50" t="s">
        <v>46</v>
      </c>
      <c r="F65" s="51">
        <v>50</v>
      </c>
      <c r="G65" s="51">
        <v>4</v>
      </c>
      <c r="H65" s="51">
        <v>1</v>
      </c>
      <c r="I65" s="51">
        <v>27</v>
      </c>
      <c r="J65" s="51">
        <v>137</v>
      </c>
      <c r="K65" s="52" t="s">
        <v>47</v>
      </c>
      <c r="L65" s="51"/>
    </row>
    <row r="66" spans="1:12" ht="15">
      <c r="A66" s="15"/>
      <c r="B66" s="16"/>
      <c r="C66" s="11"/>
      <c r="D66" s="7" t="s">
        <v>33</v>
      </c>
      <c r="E66" s="50" t="s">
        <v>46</v>
      </c>
      <c r="F66" s="51">
        <v>40</v>
      </c>
      <c r="G66" s="51">
        <v>2</v>
      </c>
      <c r="H66" s="51">
        <v>0</v>
      </c>
      <c r="I66" s="51">
        <v>18</v>
      </c>
      <c r="J66" s="51">
        <v>75</v>
      </c>
      <c r="K66" s="52" t="s">
        <v>47</v>
      </c>
      <c r="L66" s="51"/>
    </row>
    <row r="67" spans="1:12" ht="15">
      <c r="A67" s="15"/>
      <c r="B67" s="16"/>
      <c r="C67" s="11"/>
      <c r="D67" s="6"/>
      <c r="E67" s="50"/>
      <c r="F67" s="51"/>
      <c r="G67" s="51"/>
      <c r="H67" s="51"/>
      <c r="I67" s="51"/>
      <c r="J67" s="51"/>
      <c r="K67" s="52"/>
      <c r="L67" s="51"/>
    </row>
    <row r="68" spans="1:12" ht="1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>
      <c r="A69" s="17"/>
      <c r="B69" s="18"/>
      <c r="C69" s="8"/>
      <c r="D69" s="19" t="s">
        <v>39</v>
      </c>
      <c r="E69" s="9"/>
      <c r="F69" s="21">
        <f>SUM(F60:F68)</f>
        <v>890</v>
      </c>
      <c r="G69" s="21">
        <f t="shared" ref="G69" si="18">SUM(G60:G68)</f>
        <v>30</v>
      </c>
      <c r="H69" s="21">
        <f t="shared" ref="H69" si="19">SUM(H60:H68)</f>
        <v>23</v>
      </c>
      <c r="I69" s="21">
        <f t="shared" ref="I69" si="20">SUM(I60:I68)</f>
        <v>114</v>
      </c>
      <c r="J69" s="21">
        <f t="shared" ref="J69" si="21">SUM(J60:J68)</f>
        <v>766</v>
      </c>
      <c r="K69" s="27"/>
      <c r="L69" s="21">
        <f t="shared" ref="L69" ca="1" si="22">SUM(L66:L74)</f>
        <v>0</v>
      </c>
    </row>
    <row r="70" spans="1:12" ht="1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 t="s">
        <v>137</v>
      </c>
      <c r="F70" s="51">
        <v>100</v>
      </c>
      <c r="G70" s="51">
        <v>5</v>
      </c>
      <c r="H70" s="51">
        <v>12</v>
      </c>
      <c r="I70" s="51">
        <v>48</v>
      </c>
      <c r="J70" s="51">
        <v>320</v>
      </c>
      <c r="K70" s="52" t="s">
        <v>47</v>
      </c>
      <c r="L70" s="51"/>
    </row>
    <row r="71" spans="1:12" ht="15">
      <c r="A71" s="15"/>
      <c r="B71" s="16"/>
      <c r="C71" s="11"/>
      <c r="D71" s="12" t="s">
        <v>31</v>
      </c>
      <c r="E71" s="50" t="s">
        <v>51</v>
      </c>
      <c r="F71" s="51">
        <v>200</v>
      </c>
      <c r="G71" s="51">
        <v>6</v>
      </c>
      <c r="H71" s="51">
        <v>6</v>
      </c>
      <c r="I71" s="51">
        <v>9</v>
      </c>
      <c r="J71" s="51">
        <v>111</v>
      </c>
      <c r="K71" s="52">
        <v>697</v>
      </c>
      <c r="L71" s="51"/>
    </row>
    <row r="72" spans="1:12" ht="15">
      <c r="A72" s="15"/>
      <c r="B72" s="16"/>
      <c r="C72" s="11"/>
      <c r="D72" s="6"/>
      <c r="E72" s="50" t="s">
        <v>96</v>
      </c>
      <c r="F72" s="51">
        <v>150</v>
      </c>
      <c r="G72" s="51">
        <v>0</v>
      </c>
      <c r="H72" s="51">
        <v>0</v>
      </c>
      <c r="I72" s="51">
        <v>15</v>
      </c>
      <c r="J72" s="51">
        <v>18</v>
      </c>
      <c r="K72" s="52" t="s">
        <v>47</v>
      </c>
      <c r="L72" s="51"/>
    </row>
    <row r="73" spans="1:12" ht="1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>
      <c r="A74" s="17"/>
      <c r="B74" s="18"/>
      <c r="C74" s="8"/>
      <c r="D74" s="19" t="s">
        <v>39</v>
      </c>
      <c r="E74" s="9"/>
      <c r="F74" s="21">
        <f>SUM(F70:F73)</f>
        <v>450</v>
      </c>
      <c r="G74" s="21">
        <f t="shared" ref="G74" si="23">SUM(G70:G73)</f>
        <v>11</v>
      </c>
      <c r="H74" s="21">
        <f t="shared" ref="H74" si="24">SUM(H70:H73)</f>
        <v>18</v>
      </c>
      <c r="I74" s="21">
        <f t="shared" ref="I74" si="25">SUM(I70:I73)</f>
        <v>72</v>
      </c>
      <c r="J74" s="21">
        <f t="shared" ref="J74" si="26">SUM(J70:J73)</f>
        <v>449</v>
      </c>
      <c r="K74" s="27"/>
      <c r="L74" s="21">
        <f t="shared" ref="L74" ca="1" si="27">SUM(L67:L73)</f>
        <v>0</v>
      </c>
    </row>
    <row r="75" spans="1:12" ht="15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 t="s">
        <v>61</v>
      </c>
      <c r="F75" s="51">
        <v>90</v>
      </c>
      <c r="G75" s="51">
        <v>17</v>
      </c>
      <c r="H75" s="51">
        <v>11</v>
      </c>
      <c r="I75" s="51">
        <v>15</v>
      </c>
      <c r="J75" s="51">
        <v>228</v>
      </c>
      <c r="K75" s="52">
        <v>60</v>
      </c>
      <c r="L75" s="51"/>
    </row>
    <row r="76" spans="1:12" ht="15">
      <c r="A76" s="15"/>
      <c r="B76" s="16"/>
      <c r="C76" s="11"/>
      <c r="D76" s="7" t="s">
        <v>30</v>
      </c>
      <c r="E76" s="50" t="s">
        <v>98</v>
      </c>
      <c r="F76" s="51">
        <v>180</v>
      </c>
      <c r="G76" s="51">
        <v>5</v>
      </c>
      <c r="H76" s="51">
        <v>7</v>
      </c>
      <c r="I76" s="51">
        <v>32</v>
      </c>
      <c r="J76" s="51">
        <v>208</v>
      </c>
      <c r="K76" s="52" t="s">
        <v>99</v>
      </c>
      <c r="L76" s="51"/>
    </row>
    <row r="77" spans="1:12" ht="15">
      <c r="A77" s="15"/>
      <c r="B77" s="16"/>
      <c r="C77" s="11"/>
      <c r="D77" s="7" t="s">
        <v>31</v>
      </c>
      <c r="E77" s="50" t="s">
        <v>52</v>
      </c>
      <c r="F77" s="51">
        <v>200</v>
      </c>
      <c r="G77" s="51">
        <v>0</v>
      </c>
      <c r="H77" s="51">
        <v>0</v>
      </c>
      <c r="I77" s="51">
        <v>9</v>
      </c>
      <c r="J77" s="51">
        <v>35</v>
      </c>
      <c r="K77" s="52">
        <v>685</v>
      </c>
      <c r="L77" s="51"/>
    </row>
    <row r="78" spans="1:12" ht="15">
      <c r="A78" s="15"/>
      <c r="B78" s="16"/>
      <c r="C78" s="11"/>
      <c r="D78" s="7" t="s">
        <v>23</v>
      </c>
      <c r="E78" s="50" t="s">
        <v>46</v>
      </c>
      <c r="F78" s="51">
        <v>70</v>
      </c>
      <c r="G78" s="51">
        <v>5</v>
      </c>
      <c r="H78" s="51">
        <v>2</v>
      </c>
      <c r="I78" s="51">
        <v>36</v>
      </c>
      <c r="J78" s="51">
        <v>175</v>
      </c>
      <c r="K78" s="52" t="s">
        <v>47</v>
      </c>
      <c r="L78" s="51"/>
    </row>
    <row r="79" spans="1:12" ht="15">
      <c r="A79" s="15"/>
      <c r="B79" s="16"/>
      <c r="C79" s="11"/>
      <c r="D79" s="6"/>
      <c r="E79" s="50" t="s">
        <v>86</v>
      </c>
      <c r="F79" s="51">
        <v>10</v>
      </c>
      <c r="G79" s="51">
        <v>0</v>
      </c>
      <c r="H79" s="51">
        <v>8</v>
      </c>
      <c r="I79" s="51">
        <v>0</v>
      </c>
      <c r="J79" s="51">
        <v>77</v>
      </c>
      <c r="K79" s="52">
        <v>96</v>
      </c>
      <c r="L79" s="51"/>
    </row>
    <row r="80" spans="1:12" ht="15">
      <c r="A80" s="15"/>
      <c r="B80" s="16"/>
      <c r="C80" s="11"/>
      <c r="D80" s="6"/>
      <c r="E80" s="50" t="s">
        <v>100</v>
      </c>
      <c r="F80" s="51">
        <v>30</v>
      </c>
      <c r="G80" s="51">
        <v>0</v>
      </c>
      <c r="H80" s="51">
        <v>0</v>
      </c>
      <c r="I80" s="51">
        <v>1</v>
      </c>
      <c r="J80" s="51">
        <v>4</v>
      </c>
      <c r="K80" s="52" t="s">
        <v>101</v>
      </c>
      <c r="L80" s="51"/>
    </row>
    <row r="81" spans="1:12" ht="15">
      <c r="A81" s="17"/>
      <c r="B81" s="18"/>
      <c r="C81" s="8"/>
      <c r="D81" s="19" t="s">
        <v>39</v>
      </c>
      <c r="E81" s="9"/>
      <c r="F81" s="21">
        <f>SUM(F75:F80)</f>
        <v>580</v>
      </c>
      <c r="G81" s="21">
        <f t="shared" ref="G81" si="28">SUM(G75:G80)</f>
        <v>27</v>
      </c>
      <c r="H81" s="21">
        <f t="shared" ref="H81" si="29">SUM(H75:H80)</f>
        <v>28</v>
      </c>
      <c r="I81" s="21">
        <f t="shared" ref="I81" si="30">SUM(I75:I80)</f>
        <v>93</v>
      </c>
      <c r="J81" s="21">
        <f t="shared" ref="J81" si="31">SUM(J75:J80)</f>
        <v>727</v>
      </c>
      <c r="K81" s="27"/>
      <c r="L81" s="21">
        <f t="shared" ref="L81" ca="1" si="32">SUM(L75:L83)</f>
        <v>0</v>
      </c>
    </row>
    <row r="82" spans="1:12" ht="1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 t="s">
        <v>76</v>
      </c>
      <c r="F82" s="51">
        <v>200</v>
      </c>
      <c r="G82" s="51">
        <v>6</v>
      </c>
      <c r="H82" s="51">
        <v>6</v>
      </c>
      <c r="I82" s="51">
        <v>8</v>
      </c>
      <c r="J82" s="51">
        <v>114</v>
      </c>
      <c r="K82" s="52">
        <v>698</v>
      </c>
      <c r="L82" s="51"/>
    </row>
    <row r="83" spans="1:12" ht="1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>
      <c r="A88" s="17"/>
      <c r="B88" s="18"/>
      <c r="C88" s="8"/>
      <c r="D88" s="20" t="s">
        <v>39</v>
      </c>
      <c r="E88" s="9"/>
      <c r="F88" s="21">
        <f>SUM(F82:F87)</f>
        <v>200</v>
      </c>
      <c r="G88" s="21">
        <f t="shared" ref="G88" si="33">SUM(G82:G87)</f>
        <v>6</v>
      </c>
      <c r="H88" s="21">
        <f t="shared" ref="H88" si="34">SUM(H82:H87)</f>
        <v>6</v>
      </c>
      <c r="I88" s="21">
        <f t="shared" ref="I88" si="35">SUM(I82:I87)</f>
        <v>8</v>
      </c>
      <c r="J88" s="21">
        <f t="shared" ref="J88" si="36">SUM(J82:J87)</f>
        <v>114</v>
      </c>
      <c r="K88" s="27"/>
      <c r="L88" s="21">
        <f t="shared" ref="L88" ca="1" si="37">SUM(L82:L90)</f>
        <v>0</v>
      </c>
    </row>
    <row r="89" spans="1:12" ht="15.75" customHeight="1">
      <c r="A89" s="36">
        <f>A48</f>
        <v>1</v>
      </c>
      <c r="B89" s="36">
        <f>B48</f>
        <v>2</v>
      </c>
      <c r="C89" s="58" t="s">
        <v>4</v>
      </c>
      <c r="D89" s="59"/>
      <c r="E89" s="33"/>
      <c r="F89" s="34">
        <f>F55+F59+F69+F74+F81+F88</f>
        <v>2630</v>
      </c>
      <c r="G89" s="34">
        <f t="shared" ref="G89" si="38">G55+G59+G69+G74+G81+G88</f>
        <v>92</v>
      </c>
      <c r="H89" s="34">
        <f t="shared" ref="H89" si="39">H55+H59+H69+H74+H81+H88</f>
        <v>94</v>
      </c>
      <c r="I89" s="34">
        <f t="shared" ref="I89" si="40">I55+I59+I69+I74+I81+I88</f>
        <v>392</v>
      </c>
      <c r="J89" s="34">
        <f t="shared" ref="J89" si="41">J55+J59+J69+J74+J81+J88</f>
        <v>2711</v>
      </c>
      <c r="K89" s="35"/>
      <c r="L89" s="34">
        <f t="shared" ref="L89" ca="1" si="42">L55+L59+L69+L74+L81+L88</f>
        <v>0</v>
      </c>
    </row>
    <row r="90" spans="1:12" ht="15">
      <c r="A90" s="22">
        <v>1</v>
      </c>
      <c r="B90" s="23">
        <v>3</v>
      </c>
      <c r="C90" s="24" t="s">
        <v>20</v>
      </c>
      <c r="D90" s="5" t="s">
        <v>21</v>
      </c>
      <c r="E90" s="47" t="s">
        <v>115</v>
      </c>
      <c r="F90" s="48">
        <v>200</v>
      </c>
      <c r="G90" s="48">
        <v>5</v>
      </c>
      <c r="H90" s="48">
        <v>7</v>
      </c>
      <c r="I90" s="48">
        <v>36</v>
      </c>
      <c r="J90" s="48">
        <v>231</v>
      </c>
      <c r="K90" s="49">
        <v>216</v>
      </c>
      <c r="L90" s="48"/>
    </row>
    <row r="91" spans="1:12" ht="1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>
      <c r="A92" s="25"/>
      <c r="B92" s="16"/>
      <c r="C92" s="11"/>
      <c r="D92" s="7" t="s">
        <v>22</v>
      </c>
      <c r="E92" s="50" t="s">
        <v>45</v>
      </c>
      <c r="F92" s="51">
        <v>200</v>
      </c>
      <c r="G92" s="51">
        <v>3</v>
      </c>
      <c r="H92" s="51">
        <v>3</v>
      </c>
      <c r="I92" s="51">
        <v>15</v>
      </c>
      <c r="J92" s="51">
        <v>93</v>
      </c>
      <c r="K92" s="52">
        <v>692</v>
      </c>
      <c r="L92" s="51"/>
    </row>
    <row r="93" spans="1:12" ht="15">
      <c r="A93" s="25"/>
      <c r="B93" s="16"/>
      <c r="C93" s="11"/>
      <c r="D93" s="7" t="s">
        <v>23</v>
      </c>
      <c r="E93" s="50" t="s">
        <v>46</v>
      </c>
      <c r="F93" s="51">
        <v>70</v>
      </c>
      <c r="G93" s="51">
        <v>5</v>
      </c>
      <c r="H93" s="51">
        <v>2</v>
      </c>
      <c r="I93" s="51">
        <v>36</v>
      </c>
      <c r="J93" s="51">
        <v>174</v>
      </c>
      <c r="K93" s="52" t="s">
        <v>47</v>
      </c>
      <c r="L93" s="51"/>
    </row>
    <row r="94" spans="1:12" ht="15">
      <c r="A94" s="25"/>
      <c r="B94" s="16"/>
      <c r="C94" s="11"/>
      <c r="D94" s="7" t="s">
        <v>24</v>
      </c>
      <c r="E94" s="50" t="s">
        <v>116</v>
      </c>
      <c r="F94" s="51">
        <v>80</v>
      </c>
      <c r="G94" s="51">
        <v>0</v>
      </c>
      <c r="H94" s="51">
        <v>0</v>
      </c>
      <c r="I94" s="51">
        <v>8</v>
      </c>
      <c r="J94" s="51">
        <v>10</v>
      </c>
      <c r="K94" s="52"/>
      <c r="L94" s="51"/>
    </row>
    <row r="95" spans="1:12" ht="15">
      <c r="A95" s="25"/>
      <c r="B95" s="16"/>
      <c r="C95" s="11"/>
      <c r="D95" s="6"/>
      <c r="E95" s="50" t="s">
        <v>63</v>
      </c>
      <c r="F95" s="51">
        <v>15</v>
      </c>
      <c r="G95" s="51">
        <v>4</v>
      </c>
      <c r="H95" s="51">
        <v>4</v>
      </c>
      <c r="I95" s="51">
        <v>4</v>
      </c>
      <c r="J95" s="51">
        <v>54</v>
      </c>
      <c r="K95" s="52">
        <v>97</v>
      </c>
      <c r="L95" s="51"/>
    </row>
    <row r="96" spans="1:12" ht="15">
      <c r="A96" s="25"/>
      <c r="B96" s="16"/>
      <c r="C96" s="11"/>
      <c r="D96" s="6"/>
      <c r="E96" s="50" t="s">
        <v>86</v>
      </c>
      <c r="F96" s="51">
        <v>10</v>
      </c>
      <c r="G96" s="51">
        <v>0</v>
      </c>
      <c r="H96" s="51">
        <v>8</v>
      </c>
      <c r="I96" s="51">
        <v>0</v>
      </c>
      <c r="J96" s="51">
        <v>77</v>
      </c>
      <c r="K96" s="52" t="s">
        <v>47</v>
      </c>
      <c r="L96" s="51"/>
    </row>
    <row r="97" spans="1:12" ht="15">
      <c r="A97" s="26"/>
      <c r="B97" s="18"/>
      <c r="C97" s="8"/>
      <c r="D97" s="19" t="s">
        <v>39</v>
      </c>
      <c r="E97" s="9"/>
      <c r="F97" s="21">
        <f>SUM(F90:F96)</f>
        <v>575</v>
      </c>
      <c r="G97" s="21">
        <f t="shared" ref="G97" si="43">SUM(G90:G96)</f>
        <v>17</v>
      </c>
      <c r="H97" s="21">
        <f t="shared" ref="H97" si="44">SUM(H90:H96)</f>
        <v>24</v>
      </c>
      <c r="I97" s="21">
        <f t="shared" ref="I97" si="45">SUM(I90:I96)</f>
        <v>99</v>
      </c>
      <c r="J97" s="21">
        <f t="shared" ref="J97" si="46">SUM(J90:J96)</f>
        <v>639</v>
      </c>
      <c r="K97" s="27"/>
      <c r="L97" s="21">
        <f t="shared" si="12"/>
        <v>0</v>
      </c>
    </row>
    <row r="98" spans="1:12" ht="1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7">SUM(G98:G100)</f>
        <v>0</v>
      </c>
      <c r="H101" s="21">
        <f t="shared" ref="H101" si="48">SUM(H98:H100)</f>
        <v>0</v>
      </c>
      <c r="I101" s="21">
        <f t="shared" ref="I101" si="49">SUM(I98:I100)</f>
        <v>0</v>
      </c>
      <c r="J101" s="21">
        <f t="shared" ref="J101" si="50">SUM(J98:J100)</f>
        <v>0</v>
      </c>
      <c r="K101" s="27"/>
      <c r="L101" s="21">
        <f t="shared" ref="L101" ca="1" si="51">SUM(L98:L106)</f>
        <v>0</v>
      </c>
    </row>
    <row r="102" spans="1:12" ht="1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157</v>
      </c>
      <c r="F102" s="51">
        <v>60</v>
      </c>
      <c r="G102" s="51">
        <v>1</v>
      </c>
      <c r="H102" s="51">
        <v>0</v>
      </c>
      <c r="I102" s="51">
        <v>2</v>
      </c>
      <c r="J102" s="51">
        <v>13</v>
      </c>
      <c r="K102" s="52" t="s">
        <v>158</v>
      </c>
      <c r="L102" s="51"/>
    </row>
    <row r="103" spans="1:12" ht="15">
      <c r="A103" s="25"/>
      <c r="B103" s="16"/>
      <c r="C103" s="11"/>
      <c r="D103" s="7" t="s">
        <v>28</v>
      </c>
      <c r="E103" s="50" t="s">
        <v>64</v>
      </c>
      <c r="F103" s="51">
        <v>250</v>
      </c>
      <c r="G103" s="51">
        <v>2</v>
      </c>
      <c r="H103" s="51">
        <v>5</v>
      </c>
      <c r="I103" s="51">
        <v>15</v>
      </c>
      <c r="J103" s="51">
        <v>119</v>
      </c>
      <c r="K103" s="52">
        <v>54</v>
      </c>
      <c r="L103" s="51"/>
    </row>
    <row r="104" spans="1:12" ht="15">
      <c r="A104" s="25"/>
      <c r="B104" s="16"/>
      <c r="C104" s="11"/>
      <c r="D104" s="7" t="s">
        <v>29</v>
      </c>
      <c r="E104" s="50" t="s">
        <v>164</v>
      </c>
      <c r="F104" s="51">
        <v>250</v>
      </c>
      <c r="G104" s="51">
        <v>21</v>
      </c>
      <c r="H104" s="51">
        <v>23</v>
      </c>
      <c r="I104" s="51">
        <v>35</v>
      </c>
      <c r="J104" s="51">
        <v>433</v>
      </c>
      <c r="K104" s="52">
        <v>478</v>
      </c>
      <c r="L104" s="51"/>
    </row>
    <row r="105" spans="1:12" ht="15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>
      <c r="A106" s="25"/>
      <c r="B106" s="16"/>
      <c r="C106" s="11"/>
      <c r="D106" s="7" t="s">
        <v>31</v>
      </c>
      <c r="E106" s="50" t="s">
        <v>141</v>
      </c>
      <c r="F106" s="51">
        <v>200</v>
      </c>
      <c r="G106" s="51">
        <v>1</v>
      </c>
      <c r="H106" s="51">
        <v>0</v>
      </c>
      <c r="I106" s="51">
        <v>18</v>
      </c>
      <c r="J106" s="51">
        <v>72</v>
      </c>
      <c r="K106" s="52">
        <v>636</v>
      </c>
      <c r="L106" s="51"/>
    </row>
    <row r="107" spans="1:12" ht="15">
      <c r="A107" s="25"/>
      <c r="B107" s="16"/>
      <c r="C107" s="11"/>
      <c r="D107" s="7" t="s">
        <v>32</v>
      </c>
      <c r="E107" s="50" t="s">
        <v>46</v>
      </c>
      <c r="F107" s="51">
        <v>50</v>
      </c>
      <c r="G107" s="51">
        <v>4</v>
      </c>
      <c r="H107" s="51">
        <v>1</v>
      </c>
      <c r="I107" s="51">
        <v>27</v>
      </c>
      <c r="J107" s="51">
        <v>137</v>
      </c>
      <c r="K107" s="52" t="s">
        <v>47</v>
      </c>
      <c r="L107" s="51"/>
    </row>
    <row r="108" spans="1:12" ht="15">
      <c r="A108" s="25"/>
      <c r="B108" s="16"/>
      <c r="C108" s="11"/>
      <c r="D108" s="7" t="s">
        <v>33</v>
      </c>
      <c r="E108" s="50" t="s">
        <v>46</v>
      </c>
      <c r="F108" s="51">
        <v>40</v>
      </c>
      <c r="G108" s="51">
        <v>2</v>
      </c>
      <c r="H108" s="51">
        <v>1</v>
      </c>
      <c r="I108" s="51">
        <v>18</v>
      </c>
      <c r="J108" s="51">
        <v>74</v>
      </c>
      <c r="K108" s="52" t="s">
        <v>47</v>
      </c>
      <c r="L108" s="51"/>
    </row>
    <row r="109" spans="1:12" ht="1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5">
      <c r="A111" s="26"/>
      <c r="B111" s="18"/>
      <c r="C111" s="8"/>
      <c r="D111" s="19" t="s">
        <v>39</v>
      </c>
      <c r="E111" s="9"/>
      <c r="F111" s="21">
        <f>SUM(F102:F110)</f>
        <v>850</v>
      </c>
      <c r="G111" s="21">
        <f t="shared" ref="G111" si="52">SUM(G102:G110)</f>
        <v>31</v>
      </c>
      <c r="H111" s="21">
        <f t="shared" ref="H111" si="53">SUM(H102:H110)</f>
        <v>30</v>
      </c>
      <c r="I111" s="21">
        <f t="shared" ref="I111" si="54">SUM(I102:I110)</f>
        <v>115</v>
      </c>
      <c r="J111" s="21">
        <f t="shared" ref="J111" si="55">SUM(J102:J110)</f>
        <v>848</v>
      </c>
      <c r="K111" s="27"/>
      <c r="L111" s="21">
        <f t="shared" ref="L111" ca="1" si="56">SUM(L108:L116)</f>
        <v>0</v>
      </c>
    </row>
    <row r="112" spans="1:12" ht="15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 t="s">
        <v>66</v>
      </c>
      <c r="F112" s="51">
        <v>60</v>
      </c>
      <c r="G112" s="51">
        <v>3</v>
      </c>
      <c r="H112" s="51">
        <v>21</v>
      </c>
      <c r="I112" s="51">
        <v>28</v>
      </c>
      <c r="J112" s="51">
        <v>312</v>
      </c>
      <c r="K112" s="52" t="s">
        <v>47</v>
      </c>
      <c r="L112" s="51"/>
    </row>
    <row r="113" spans="1:12" ht="15">
      <c r="A113" s="25"/>
      <c r="B113" s="16"/>
      <c r="C113" s="11"/>
      <c r="D113" s="12" t="s">
        <v>31</v>
      </c>
      <c r="E113" s="50" t="s">
        <v>51</v>
      </c>
      <c r="F113" s="51">
        <v>200</v>
      </c>
      <c r="G113" s="51">
        <v>6</v>
      </c>
      <c r="H113" s="51">
        <v>6</v>
      </c>
      <c r="I113" s="51">
        <v>9</v>
      </c>
      <c r="J113" s="51">
        <v>111</v>
      </c>
      <c r="K113" s="52">
        <v>697</v>
      </c>
      <c r="L113" s="51"/>
    </row>
    <row r="114" spans="1:12" ht="15">
      <c r="A114" s="25"/>
      <c r="B114" s="16"/>
      <c r="C114" s="11"/>
      <c r="D114" s="6"/>
      <c r="E114" s="50" t="s">
        <v>96</v>
      </c>
      <c r="F114" s="51">
        <v>200</v>
      </c>
      <c r="G114" s="51">
        <v>1</v>
      </c>
      <c r="H114" s="51">
        <v>0</v>
      </c>
      <c r="I114" s="51">
        <v>20</v>
      </c>
      <c r="J114" s="51">
        <v>24</v>
      </c>
      <c r="K114" s="52" t="s">
        <v>47</v>
      </c>
      <c r="L114" s="51"/>
    </row>
    <row r="115" spans="1:12" ht="15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5">
      <c r="A116" s="26"/>
      <c r="B116" s="18"/>
      <c r="C116" s="8"/>
      <c r="D116" s="19" t="s">
        <v>39</v>
      </c>
      <c r="E116" s="9"/>
      <c r="F116" s="21">
        <f>SUM(F112:F115)</f>
        <v>460</v>
      </c>
      <c r="G116" s="21">
        <f t="shared" ref="G116" si="57">SUM(G112:G115)</f>
        <v>10</v>
      </c>
      <c r="H116" s="21">
        <f t="shared" ref="H116" si="58">SUM(H112:H115)</f>
        <v>27</v>
      </c>
      <c r="I116" s="21">
        <f t="shared" ref="I116" si="59">SUM(I112:I115)</f>
        <v>57</v>
      </c>
      <c r="J116" s="21">
        <f t="shared" ref="J116" si="60">SUM(J112:J115)</f>
        <v>447</v>
      </c>
      <c r="K116" s="27"/>
      <c r="L116" s="21">
        <f t="shared" ref="L116" ca="1" si="61">SUM(L109:L115)</f>
        <v>0</v>
      </c>
    </row>
    <row r="117" spans="1:12" ht="15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 t="s">
        <v>67</v>
      </c>
      <c r="F117" s="51">
        <v>105</v>
      </c>
      <c r="G117" s="51">
        <v>10</v>
      </c>
      <c r="H117" s="51">
        <v>17</v>
      </c>
      <c r="I117" s="51">
        <v>2</v>
      </c>
      <c r="J117" s="51">
        <v>199</v>
      </c>
      <c r="K117" s="52">
        <v>340</v>
      </c>
      <c r="L117" s="51"/>
    </row>
    <row r="118" spans="1:12" ht="15">
      <c r="A118" s="25"/>
      <c r="B118" s="16"/>
      <c r="C118" s="11"/>
      <c r="D118" s="7" t="s">
        <v>30</v>
      </c>
      <c r="E118" s="50" t="s">
        <v>68</v>
      </c>
      <c r="F118" s="51">
        <v>200</v>
      </c>
      <c r="G118" s="51">
        <v>43</v>
      </c>
      <c r="H118" s="51">
        <v>20</v>
      </c>
      <c r="I118" s="51">
        <v>36</v>
      </c>
      <c r="J118" s="51">
        <v>198</v>
      </c>
      <c r="K118" s="52">
        <v>40</v>
      </c>
      <c r="L118" s="51"/>
    </row>
    <row r="119" spans="1:12" ht="15">
      <c r="A119" s="25"/>
      <c r="B119" s="16"/>
      <c r="C119" s="11"/>
      <c r="D119" s="7" t="s">
        <v>31</v>
      </c>
      <c r="E119" s="50" t="s">
        <v>52</v>
      </c>
      <c r="F119" s="51">
        <v>200</v>
      </c>
      <c r="G119" s="51">
        <v>0</v>
      </c>
      <c r="H119" s="51">
        <v>0</v>
      </c>
      <c r="I119" s="51">
        <v>10</v>
      </c>
      <c r="J119" s="51">
        <v>35</v>
      </c>
      <c r="K119" s="52">
        <v>685</v>
      </c>
      <c r="L119" s="51"/>
    </row>
    <row r="120" spans="1:12" ht="15">
      <c r="A120" s="25"/>
      <c r="B120" s="16"/>
      <c r="C120" s="11"/>
      <c r="D120" s="7" t="s">
        <v>23</v>
      </c>
      <c r="E120" s="50" t="s">
        <v>46</v>
      </c>
      <c r="F120" s="51">
        <v>70</v>
      </c>
      <c r="G120" s="51">
        <v>5</v>
      </c>
      <c r="H120" s="51">
        <v>2</v>
      </c>
      <c r="I120" s="51">
        <v>36</v>
      </c>
      <c r="J120" s="51">
        <v>175</v>
      </c>
      <c r="K120" s="52" t="s">
        <v>47</v>
      </c>
      <c r="L120" s="51"/>
    </row>
    <row r="121" spans="1:12" ht="15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5">
      <c r="A123" s="26"/>
      <c r="B123" s="18"/>
      <c r="C123" s="8"/>
      <c r="D123" s="19" t="s">
        <v>39</v>
      </c>
      <c r="E123" s="9"/>
      <c r="F123" s="21">
        <f>SUM(F117:F122)</f>
        <v>575</v>
      </c>
      <c r="G123" s="21">
        <f t="shared" ref="G123" si="62">SUM(G117:G122)</f>
        <v>58</v>
      </c>
      <c r="H123" s="21">
        <f t="shared" ref="H123" si="63">SUM(H117:H122)</f>
        <v>39</v>
      </c>
      <c r="I123" s="21">
        <f t="shared" ref="I123" si="64">SUM(I117:I122)</f>
        <v>84</v>
      </c>
      <c r="J123" s="21">
        <f t="shared" ref="J123" si="65">SUM(J117:J122)</f>
        <v>607</v>
      </c>
      <c r="K123" s="27"/>
      <c r="L123" s="21">
        <f t="shared" ref="L123" ca="1" si="66">SUM(L117:L125)</f>
        <v>0</v>
      </c>
    </row>
    <row r="124" spans="1:12" ht="15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 t="s">
        <v>69</v>
      </c>
      <c r="F124" s="51">
        <v>200</v>
      </c>
      <c r="G124" s="51">
        <v>6</v>
      </c>
      <c r="H124" s="51">
        <v>6</v>
      </c>
      <c r="I124" s="51">
        <v>18</v>
      </c>
      <c r="J124" s="51">
        <v>151</v>
      </c>
      <c r="K124" s="52" t="s">
        <v>47</v>
      </c>
      <c r="L124" s="51"/>
    </row>
    <row r="125" spans="1:12" ht="15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5">
      <c r="A130" s="26"/>
      <c r="B130" s="18"/>
      <c r="C130" s="8"/>
      <c r="D130" s="20" t="s">
        <v>39</v>
      </c>
      <c r="E130" s="9"/>
      <c r="F130" s="21">
        <f>SUM(F124:F129)</f>
        <v>200</v>
      </c>
      <c r="G130" s="21">
        <f t="shared" ref="G130" si="67">SUM(G124:G129)</f>
        <v>6</v>
      </c>
      <c r="H130" s="21">
        <f t="shared" ref="H130" si="68">SUM(H124:H129)</f>
        <v>6</v>
      </c>
      <c r="I130" s="21">
        <f t="shared" ref="I130" si="69">SUM(I124:I129)</f>
        <v>18</v>
      </c>
      <c r="J130" s="21">
        <f t="shared" ref="J130" si="70">SUM(J124:J129)</f>
        <v>151</v>
      </c>
      <c r="K130" s="27"/>
      <c r="L130" s="21">
        <f t="shared" ref="L130" ca="1" si="71">SUM(L124:L132)</f>
        <v>0</v>
      </c>
    </row>
    <row r="131" spans="1:12" ht="15.75" customHeight="1">
      <c r="A131" s="31">
        <f>A90</f>
        <v>1</v>
      </c>
      <c r="B131" s="32">
        <f>B90</f>
        <v>3</v>
      </c>
      <c r="C131" s="58" t="s">
        <v>4</v>
      </c>
      <c r="D131" s="59"/>
      <c r="E131" s="33"/>
      <c r="F131" s="34">
        <f>F97+F101+F111+F116+F123+F130</f>
        <v>2660</v>
      </c>
      <c r="G131" s="34">
        <f t="shared" ref="G131" si="72">G97+G101+G111+G116+G123+G130</f>
        <v>122</v>
      </c>
      <c r="H131" s="34">
        <f t="shared" ref="H131" si="73">H97+H101+H111+H116+H123+H130</f>
        <v>126</v>
      </c>
      <c r="I131" s="34">
        <f t="shared" ref="I131" si="74">I97+I101+I111+I116+I123+I130</f>
        <v>373</v>
      </c>
      <c r="J131" s="34">
        <f t="shared" ref="J131" si="75">J97+J101+J111+J116+J123+J130</f>
        <v>2692</v>
      </c>
      <c r="K131" s="35"/>
      <c r="L131" s="34">
        <f t="shared" ref="L131" ca="1" si="76">L97+L101+L111+L116+L123+L130</f>
        <v>0</v>
      </c>
    </row>
    <row r="132" spans="1:12" ht="15">
      <c r="A132" s="22">
        <v>1</v>
      </c>
      <c r="B132" s="23">
        <v>4</v>
      </c>
      <c r="C132" s="24" t="s">
        <v>20</v>
      </c>
      <c r="D132" s="5" t="s">
        <v>21</v>
      </c>
      <c r="E132" s="47" t="s">
        <v>142</v>
      </c>
      <c r="F132" s="48">
        <v>240</v>
      </c>
      <c r="G132" s="48">
        <v>30</v>
      </c>
      <c r="H132" s="48">
        <v>24</v>
      </c>
      <c r="I132" s="48">
        <v>60</v>
      </c>
      <c r="J132" s="48">
        <v>580</v>
      </c>
      <c r="K132" s="49">
        <v>362</v>
      </c>
      <c r="L132" s="48"/>
    </row>
    <row r="133" spans="1:12" ht="15">
      <c r="A133" s="25"/>
      <c r="B133" s="16"/>
      <c r="C133" s="11"/>
      <c r="D133" s="6"/>
      <c r="E133" s="50"/>
      <c r="F133" s="51"/>
      <c r="G133" s="51"/>
      <c r="H133" s="51"/>
      <c r="I133" s="51"/>
      <c r="J133" s="51"/>
      <c r="K133" s="52" t="s">
        <v>47</v>
      </c>
      <c r="L133" s="51"/>
    </row>
    <row r="134" spans="1:12" ht="15">
      <c r="A134" s="25"/>
      <c r="B134" s="16"/>
      <c r="C134" s="11"/>
      <c r="D134" s="7" t="s">
        <v>22</v>
      </c>
      <c r="E134" s="50" t="s">
        <v>70</v>
      </c>
      <c r="F134" s="51">
        <v>200</v>
      </c>
      <c r="G134" s="51">
        <v>3</v>
      </c>
      <c r="H134" s="51">
        <v>3</v>
      </c>
      <c r="I134" s="51">
        <v>14</v>
      </c>
      <c r="J134" s="51">
        <v>93</v>
      </c>
      <c r="K134" s="52">
        <v>693</v>
      </c>
      <c r="L134" s="51"/>
    </row>
    <row r="135" spans="1:12" ht="15">
      <c r="A135" s="25"/>
      <c r="B135" s="16"/>
      <c r="C135" s="11"/>
      <c r="D135" s="7" t="s">
        <v>23</v>
      </c>
      <c r="E135" s="50" t="s">
        <v>46</v>
      </c>
      <c r="F135" s="51">
        <v>70</v>
      </c>
      <c r="G135" s="51">
        <v>5</v>
      </c>
      <c r="H135" s="51">
        <v>2</v>
      </c>
      <c r="I135" s="51">
        <v>36</v>
      </c>
      <c r="J135" s="51">
        <v>174</v>
      </c>
      <c r="K135" s="52" t="s">
        <v>47</v>
      </c>
      <c r="L135" s="51"/>
    </row>
    <row r="136" spans="1:12" ht="15">
      <c r="A136" s="25"/>
      <c r="B136" s="16"/>
      <c r="C136" s="11"/>
      <c r="D136" s="7" t="s">
        <v>24</v>
      </c>
      <c r="E136" s="50"/>
      <c r="F136" s="51"/>
      <c r="G136" s="51"/>
      <c r="H136" s="51"/>
      <c r="I136" s="51"/>
      <c r="J136" s="51"/>
      <c r="K136" s="52"/>
      <c r="L136" s="51"/>
    </row>
    <row r="137" spans="1:12" ht="1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5">
      <c r="A139" s="26"/>
      <c r="B139" s="18"/>
      <c r="C139" s="8"/>
      <c r="D139" s="19" t="s">
        <v>39</v>
      </c>
      <c r="E139" s="9"/>
      <c r="F139" s="21">
        <f>SUM(F132:F138)</f>
        <v>510</v>
      </c>
      <c r="G139" s="21">
        <f t="shared" ref="G139" si="77">SUM(G132:G138)</f>
        <v>38</v>
      </c>
      <c r="H139" s="21">
        <f t="shared" ref="H139" si="78">SUM(H132:H138)</f>
        <v>29</v>
      </c>
      <c r="I139" s="21">
        <f t="shared" ref="I139" si="79">SUM(I132:I138)</f>
        <v>110</v>
      </c>
      <c r="J139" s="21">
        <f t="shared" ref="J139" si="80">SUM(J132:J138)</f>
        <v>847</v>
      </c>
      <c r="K139" s="27"/>
      <c r="L139" s="21">
        <f t="shared" ref="L139:L181" si="81">SUM(L132:L138)</f>
        <v>0</v>
      </c>
    </row>
    <row r="140" spans="1:12" ht="15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5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82">SUM(G140:G142)</f>
        <v>0</v>
      </c>
      <c r="H143" s="21">
        <f t="shared" ref="H143" si="83">SUM(H140:H142)</f>
        <v>0</v>
      </c>
      <c r="I143" s="21">
        <f t="shared" ref="I143" si="84">SUM(I140:I142)</f>
        <v>0</v>
      </c>
      <c r="J143" s="21">
        <f t="shared" ref="J143" si="85">SUM(J140:J142)</f>
        <v>0</v>
      </c>
      <c r="K143" s="27"/>
      <c r="L143" s="21">
        <f t="shared" ref="L143" ca="1" si="86">SUM(L140:L148)</f>
        <v>0</v>
      </c>
    </row>
    <row r="144" spans="1:12" ht="15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124</v>
      </c>
      <c r="F144" s="51">
        <v>80</v>
      </c>
      <c r="G144" s="51">
        <v>2</v>
      </c>
      <c r="H144" s="51">
        <v>6</v>
      </c>
      <c r="I144" s="51">
        <v>7</v>
      </c>
      <c r="J144" s="51">
        <v>88</v>
      </c>
      <c r="K144" s="52">
        <v>10</v>
      </c>
      <c r="L144" s="51"/>
    </row>
    <row r="145" spans="1:12" ht="15">
      <c r="A145" s="25"/>
      <c r="B145" s="16"/>
      <c r="C145" s="11"/>
      <c r="D145" s="7" t="s">
        <v>28</v>
      </c>
      <c r="E145" s="50" t="s">
        <v>71</v>
      </c>
      <c r="F145" s="51">
        <v>250</v>
      </c>
      <c r="G145" s="51">
        <v>3</v>
      </c>
      <c r="H145" s="51">
        <v>21</v>
      </c>
      <c r="I145" s="51">
        <v>120</v>
      </c>
      <c r="J145" s="51">
        <v>111</v>
      </c>
      <c r="K145" s="52">
        <v>140</v>
      </c>
      <c r="L145" s="51"/>
    </row>
    <row r="146" spans="1:12" ht="15">
      <c r="A146" s="25"/>
      <c r="B146" s="16"/>
      <c r="C146" s="11"/>
      <c r="D146" s="7" t="s">
        <v>29</v>
      </c>
      <c r="E146" s="50" t="s">
        <v>102</v>
      </c>
      <c r="F146" s="51">
        <v>100</v>
      </c>
      <c r="G146" s="51">
        <v>15</v>
      </c>
      <c r="H146" s="51">
        <v>21</v>
      </c>
      <c r="I146" s="51">
        <v>16</v>
      </c>
      <c r="J146" s="51">
        <v>316</v>
      </c>
      <c r="K146" s="52">
        <v>498</v>
      </c>
      <c r="L146" s="51"/>
    </row>
    <row r="147" spans="1:12" ht="15">
      <c r="A147" s="25"/>
      <c r="B147" s="16"/>
      <c r="C147" s="11"/>
      <c r="D147" s="7" t="s">
        <v>30</v>
      </c>
      <c r="E147" s="50" t="s">
        <v>72</v>
      </c>
      <c r="F147" s="51">
        <v>180</v>
      </c>
      <c r="G147" s="51">
        <v>4</v>
      </c>
      <c r="H147" s="51">
        <v>6</v>
      </c>
      <c r="I147" s="51">
        <v>24</v>
      </c>
      <c r="J147" s="51">
        <v>166</v>
      </c>
      <c r="K147" s="52">
        <v>472</v>
      </c>
      <c r="L147" s="51"/>
    </row>
    <row r="148" spans="1:12" ht="15">
      <c r="A148" s="25"/>
      <c r="B148" s="16"/>
      <c r="C148" s="11"/>
      <c r="D148" s="7" t="s">
        <v>31</v>
      </c>
      <c r="E148" s="50" t="s">
        <v>73</v>
      </c>
      <c r="F148" s="51">
        <v>200</v>
      </c>
      <c r="G148" s="51">
        <v>0</v>
      </c>
      <c r="H148" s="51">
        <v>0</v>
      </c>
      <c r="I148" s="51">
        <v>18</v>
      </c>
      <c r="J148" s="51">
        <v>72</v>
      </c>
      <c r="K148" s="52">
        <v>585</v>
      </c>
      <c r="L148" s="51"/>
    </row>
    <row r="149" spans="1:12" ht="15">
      <c r="A149" s="25"/>
      <c r="B149" s="16"/>
      <c r="C149" s="11"/>
      <c r="D149" s="7" t="s">
        <v>32</v>
      </c>
      <c r="E149" s="50" t="s">
        <v>46</v>
      </c>
      <c r="F149" s="51">
        <v>50</v>
      </c>
      <c r="G149" s="51">
        <v>4</v>
      </c>
      <c r="H149" s="51">
        <v>1</v>
      </c>
      <c r="I149" s="51">
        <v>27</v>
      </c>
      <c r="J149" s="51">
        <v>137</v>
      </c>
      <c r="K149" s="52" t="s">
        <v>47</v>
      </c>
      <c r="L149" s="51"/>
    </row>
    <row r="150" spans="1:12" ht="15">
      <c r="A150" s="25"/>
      <c r="B150" s="16"/>
      <c r="C150" s="11"/>
      <c r="D150" s="7" t="s">
        <v>33</v>
      </c>
      <c r="E150" s="50" t="s">
        <v>46</v>
      </c>
      <c r="F150" s="51">
        <v>40</v>
      </c>
      <c r="G150" s="51">
        <v>2</v>
      </c>
      <c r="H150" s="51">
        <v>0</v>
      </c>
      <c r="I150" s="51">
        <v>18</v>
      </c>
      <c r="J150" s="51">
        <v>76</v>
      </c>
      <c r="K150" s="52" t="s">
        <v>47</v>
      </c>
      <c r="L150" s="51"/>
    </row>
    <row r="151" spans="1:12" ht="15">
      <c r="A151" s="25"/>
      <c r="B151" s="16"/>
      <c r="C151" s="11"/>
      <c r="D151" s="6"/>
      <c r="E151" s="50"/>
      <c r="F151" s="51"/>
      <c r="G151" s="51"/>
      <c r="H151" s="51"/>
      <c r="I151" s="51"/>
      <c r="J151" s="51"/>
      <c r="K151" s="52"/>
      <c r="L151" s="51"/>
    </row>
    <row r="152" spans="1:12" ht="15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5">
      <c r="A153" s="26"/>
      <c r="B153" s="18"/>
      <c r="C153" s="8"/>
      <c r="D153" s="19" t="s">
        <v>39</v>
      </c>
      <c r="E153" s="9"/>
      <c r="F153" s="21">
        <f>SUM(F144:F152)</f>
        <v>900</v>
      </c>
      <c r="G153" s="21">
        <f t="shared" ref="G153" si="87">SUM(G144:G152)</f>
        <v>30</v>
      </c>
      <c r="H153" s="21">
        <f t="shared" ref="H153" si="88">SUM(H144:H152)</f>
        <v>55</v>
      </c>
      <c r="I153" s="21">
        <f t="shared" ref="I153" si="89">SUM(I144:I152)</f>
        <v>230</v>
      </c>
      <c r="J153" s="21">
        <f t="shared" ref="J153" si="90">SUM(J144:J152)</f>
        <v>966</v>
      </c>
      <c r="K153" s="27"/>
      <c r="L153" s="21">
        <f t="shared" ref="L153" ca="1" si="91">SUM(L150:L158)</f>
        <v>0</v>
      </c>
    </row>
    <row r="154" spans="1:12" ht="15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 t="s">
        <v>125</v>
      </c>
      <c r="F154" s="51">
        <v>100</v>
      </c>
      <c r="G154" s="51">
        <v>7</v>
      </c>
      <c r="H154" s="51">
        <v>9</v>
      </c>
      <c r="I154" s="51">
        <v>72</v>
      </c>
      <c r="J154" s="51">
        <v>391</v>
      </c>
      <c r="K154" s="52" t="s">
        <v>47</v>
      </c>
      <c r="L154" s="51"/>
    </row>
    <row r="155" spans="1:12" ht="15">
      <c r="A155" s="25"/>
      <c r="B155" s="16"/>
      <c r="C155" s="11"/>
      <c r="D155" s="12" t="s">
        <v>31</v>
      </c>
      <c r="E155" s="50" t="s">
        <v>51</v>
      </c>
      <c r="F155" s="51">
        <v>200</v>
      </c>
      <c r="G155" s="51">
        <v>6</v>
      </c>
      <c r="H155" s="51">
        <v>6</v>
      </c>
      <c r="I155" s="51">
        <v>9</v>
      </c>
      <c r="J155" s="51">
        <v>111</v>
      </c>
      <c r="K155" s="52">
        <v>697</v>
      </c>
      <c r="L155" s="51"/>
    </row>
    <row r="156" spans="1:12" ht="15">
      <c r="A156" s="25"/>
      <c r="B156" s="16"/>
      <c r="C156" s="11"/>
      <c r="D156" s="6"/>
      <c r="E156" s="50" t="s">
        <v>96</v>
      </c>
      <c r="F156" s="51">
        <v>200</v>
      </c>
      <c r="G156" s="51">
        <v>1</v>
      </c>
      <c r="H156" s="51">
        <v>0</v>
      </c>
      <c r="I156" s="51">
        <v>20</v>
      </c>
      <c r="J156" s="51">
        <v>24</v>
      </c>
      <c r="K156" s="52" t="s">
        <v>47</v>
      </c>
      <c r="L156" s="51"/>
    </row>
    <row r="157" spans="1:12" ht="15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5">
      <c r="A158" s="26"/>
      <c r="B158" s="18"/>
      <c r="C158" s="8"/>
      <c r="D158" s="19" t="s">
        <v>39</v>
      </c>
      <c r="E158" s="9"/>
      <c r="F158" s="21">
        <f>SUM(F154:F157)</f>
        <v>500</v>
      </c>
      <c r="G158" s="21">
        <f t="shared" ref="G158" si="92">SUM(G154:G157)</f>
        <v>14</v>
      </c>
      <c r="H158" s="21">
        <f t="shared" ref="H158" si="93">SUM(H154:H157)</f>
        <v>15</v>
      </c>
      <c r="I158" s="21">
        <f t="shared" ref="I158" si="94">SUM(I154:I157)</f>
        <v>101</v>
      </c>
      <c r="J158" s="21">
        <f t="shared" ref="J158" si="95">SUM(J154:J157)</f>
        <v>526</v>
      </c>
      <c r="K158" s="27"/>
      <c r="L158" s="21">
        <f t="shared" ref="L158" ca="1" si="96">SUM(L151:L157)</f>
        <v>0</v>
      </c>
    </row>
    <row r="159" spans="1:12" ht="15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 t="s">
        <v>74</v>
      </c>
      <c r="F159" s="51">
        <v>100</v>
      </c>
      <c r="G159" s="51">
        <v>12</v>
      </c>
      <c r="H159" s="51">
        <v>15</v>
      </c>
      <c r="I159" s="51">
        <v>5</v>
      </c>
      <c r="J159" s="51">
        <v>203</v>
      </c>
      <c r="K159" s="52">
        <v>64</v>
      </c>
      <c r="L159" s="51"/>
    </row>
    <row r="160" spans="1:12" ht="15">
      <c r="A160" s="25"/>
      <c r="B160" s="16"/>
      <c r="C160" s="11"/>
      <c r="D160" s="7" t="s">
        <v>30</v>
      </c>
      <c r="E160" s="50" t="s">
        <v>103</v>
      </c>
      <c r="F160" s="51">
        <v>150</v>
      </c>
      <c r="G160" s="51">
        <v>8</v>
      </c>
      <c r="H160" s="51">
        <v>11</v>
      </c>
      <c r="I160" s="51">
        <v>41</v>
      </c>
      <c r="J160" s="51">
        <v>303</v>
      </c>
      <c r="K160" s="52">
        <v>297</v>
      </c>
      <c r="L160" s="51"/>
    </row>
    <row r="161" spans="1:12" ht="15">
      <c r="A161" s="25"/>
      <c r="B161" s="16"/>
      <c r="C161" s="11"/>
      <c r="D161" s="7" t="s">
        <v>31</v>
      </c>
      <c r="E161" s="50" t="s">
        <v>52</v>
      </c>
      <c r="F161" s="51">
        <v>200</v>
      </c>
      <c r="G161" s="51">
        <v>0</v>
      </c>
      <c r="H161" s="51">
        <v>0</v>
      </c>
      <c r="I161" s="51">
        <v>9</v>
      </c>
      <c r="J161" s="51">
        <v>35</v>
      </c>
      <c r="K161" s="52">
        <v>685</v>
      </c>
      <c r="L161" s="51"/>
    </row>
    <row r="162" spans="1:12" ht="15">
      <c r="A162" s="25"/>
      <c r="B162" s="16"/>
      <c r="C162" s="11"/>
      <c r="D162" s="7" t="s">
        <v>23</v>
      </c>
      <c r="E162" s="50" t="s">
        <v>46</v>
      </c>
      <c r="F162" s="51">
        <v>70</v>
      </c>
      <c r="G162" s="51">
        <v>5</v>
      </c>
      <c r="H162" s="51">
        <v>1</v>
      </c>
      <c r="I162" s="51">
        <v>35</v>
      </c>
      <c r="J162" s="51">
        <v>137</v>
      </c>
      <c r="K162" s="52" t="s">
        <v>47</v>
      </c>
      <c r="L162" s="51"/>
    </row>
    <row r="163" spans="1:12" ht="15">
      <c r="A163" s="25"/>
      <c r="B163" s="16"/>
      <c r="C163" s="11"/>
      <c r="D163" s="6"/>
      <c r="E163" s="50" t="s">
        <v>75</v>
      </c>
      <c r="F163" s="51">
        <v>80</v>
      </c>
      <c r="G163" s="51">
        <v>7</v>
      </c>
      <c r="H163" s="51">
        <v>9</v>
      </c>
      <c r="I163" s="51">
        <v>3</v>
      </c>
      <c r="J163" s="51">
        <v>118</v>
      </c>
      <c r="K163" s="52">
        <v>45</v>
      </c>
      <c r="L163" s="51"/>
    </row>
    <row r="164" spans="1:12" ht="15">
      <c r="A164" s="25"/>
      <c r="B164" s="16"/>
      <c r="C164" s="11"/>
      <c r="D164" s="6"/>
      <c r="E164" s="50" t="s">
        <v>126</v>
      </c>
      <c r="F164" s="51">
        <v>30</v>
      </c>
      <c r="G164" s="51">
        <v>1</v>
      </c>
      <c r="H164" s="51">
        <v>1</v>
      </c>
      <c r="I164" s="51">
        <v>3</v>
      </c>
      <c r="J164" s="51">
        <v>26</v>
      </c>
      <c r="K164" s="52">
        <v>587</v>
      </c>
      <c r="L164" s="51"/>
    </row>
    <row r="165" spans="1:12" ht="15">
      <c r="A165" s="26"/>
      <c r="B165" s="18"/>
      <c r="C165" s="8"/>
      <c r="D165" s="19" t="s">
        <v>39</v>
      </c>
      <c r="E165" s="9"/>
      <c r="F165" s="21">
        <f>SUM(F159:F164)</f>
        <v>630</v>
      </c>
      <c r="G165" s="21">
        <f t="shared" ref="G165" si="97">SUM(G159:G164)</f>
        <v>33</v>
      </c>
      <c r="H165" s="21">
        <f t="shared" ref="H165" si="98">SUM(H159:H164)</f>
        <v>37</v>
      </c>
      <c r="I165" s="21">
        <f t="shared" ref="I165" si="99">SUM(I159:I164)</f>
        <v>96</v>
      </c>
      <c r="J165" s="21">
        <f t="shared" ref="J165" si="100">SUM(J159:J164)</f>
        <v>822</v>
      </c>
      <c r="K165" s="27"/>
      <c r="L165" s="21">
        <f t="shared" ref="L165" ca="1" si="101">SUM(L159:L167)</f>
        <v>0</v>
      </c>
    </row>
    <row r="166" spans="1:12" ht="15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 t="s">
        <v>76</v>
      </c>
      <c r="F166" s="51">
        <v>200</v>
      </c>
      <c r="G166" s="51">
        <v>6</v>
      </c>
      <c r="H166" s="51">
        <v>6</v>
      </c>
      <c r="I166" s="51">
        <v>18</v>
      </c>
      <c r="J166" s="51">
        <v>151</v>
      </c>
      <c r="K166" s="52" t="s">
        <v>47</v>
      </c>
      <c r="L166" s="51"/>
    </row>
    <row r="167" spans="1:12" ht="15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5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5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5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5">
      <c r="A172" s="26"/>
      <c r="B172" s="18"/>
      <c r="C172" s="8"/>
      <c r="D172" s="20" t="s">
        <v>39</v>
      </c>
      <c r="E172" s="9"/>
      <c r="F172" s="21">
        <f>SUM(F166:F171)</f>
        <v>200</v>
      </c>
      <c r="G172" s="21">
        <f t="shared" ref="G172" si="102">SUM(G166:G171)</f>
        <v>6</v>
      </c>
      <c r="H172" s="21">
        <f t="shared" ref="H172" si="103">SUM(H166:H171)</f>
        <v>6</v>
      </c>
      <c r="I172" s="21">
        <f t="shared" ref="I172" si="104">SUM(I166:I171)</f>
        <v>18</v>
      </c>
      <c r="J172" s="21">
        <f t="shared" ref="J172" si="105">SUM(J166:J171)</f>
        <v>151</v>
      </c>
      <c r="K172" s="27"/>
      <c r="L172" s="21">
        <f t="shared" ref="L172" ca="1" si="106">SUM(L166:L174)</f>
        <v>0</v>
      </c>
    </row>
    <row r="173" spans="1:12" ht="15.75" customHeight="1">
      <c r="A173" s="31">
        <f>A132</f>
        <v>1</v>
      </c>
      <c r="B173" s="32">
        <f>B132</f>
        <v>4</v>
      </c>
      <c r="C173" s="58" t="s">
        <v>4</v>
      </c>
      <c r="D173" s="59"/>
      <c r="E173" s="33"/>
      <c r="F173" s="34">
        <f>F139+F143+F153+F158+F165+F172</f>
        <v>2740</v>
      </c>
      <c r="G173" s="34">
        <f t="shared" ref="G173" si="107">G139+G143+G153+G158+G165+G172</f>
        <v>121</v>
      </c>
      <c r="H173" s="34">
        <f t="shared" ref="H173" si="108">H139+H143+H153+H158+H165+H172</f>
        <v>142</v>
      </c>
      <c r="I173" s="34">
        <f t="shared" ref="I173" si="109">I139+I143+I153+I158+I165+I172</f>
        <v>555</v>
      </c>
      <c r="J173" s="34">
        <f t="shared" ref="J173" si="110">J139+J143+J153+J158+J165+J172</f>
        <v>3312</v>
      </c>
      <c r="K173" s="35"/>
      <c r="L173" s="34">
        <f t="shared" ref="L173" ca="1" si="111">L139+L143+L153+L158+L165+L172</f>
        <v>0</v>
      </c>
    </row>
    <row r="174" spans="1:12" ht="15">
      <c r="A174" s="22">
        <v>1</v>
      </c>
      <c r="B174" s="23">
        <v>5</v>
      </c>
      <c r="C174" s="24" t="s">
        <v>20</v>
      </c>
      <c r="D174" s="5" t="s">
        <v>21</v>
      </c>
      <c r="E174" s="47" t="s">
        <v>159</v>
      </c>
      <c r="F174" s="48">
        <v>100</v>
      </c>
      <c r="G174" s="48">
        <v>18</v>
      </c>
      <c r="H174" s="48">
        <v>15</v>
      </c>
      <c r="I174" s="48">
        <v>3</v>
      </c>
      <c r="J174" s="48">
        <v>218</v>
      </c>
      <c r="K174" s="49">
        <v>43</v>
      </c>
      <c r="L174" s="48"/>
    </row>
    <row r="175" spans="1:12" ht="15">
      <c r="A175" s="25"/>
      <c r="B175" s="16"/>
      <c r="C175" s="11"/>
      <c r="D175" s="6"/>
      <c r="E175" s="50" t="s">
        <v>104</v>
      </c>
      <c r="F175" s="51">
        <v>200</v>
      </c>
      <c r="G175" s="51">
        <v>6</v>
      </c>
      <c r="H175" s="51">
        <v>7</v>
      </c>
      <c r="I175" s="51">
        <v>41</v>
      </c>
      <c r="J175" s="51">
        <v>250</v>
      </c>
      <c r="K175" s="52" t="s">
        <v>105</v>
      </c>
      <c r="L175" s="51"/>
    </row>
    <row r="176" spans="1:12" ht="15">
      <c r="A176" s="25"/>
      <c r="B176" s="16"/>
      <c r="C176" s="11"/>
      <c r="D176" s="7" t="s">
        <v>22</v>
      </c>
      <c r="E176" s="50" t="s">
        <v>45</v>
      </c>
      <c r="F176" s="51">
        <v>200</v>
      </c>
      <c r="G176" s="51">
        <v>3</v>
      </c>
      <c r="H176" s="51">
        <v>3</v>
      </c>
      <c r="I176" s="51">
        <v>15</v>
      </c>
      <c r="J176" s="51">
        <v>93</v>
      </c>
      <c r="K176" s="52">
        <v>692</v>
      </c>
      <c r="L176" s="51"/>
    </row>
    <row r="177" spans="1:12" ht="15">
      <c r="A177" s="25"/>
      <c r="B177" s="16"/>
      <c r="C177" s="11"/>
      <c r="D177" s="7" t="s">
        <v>23</v>
      </c>
      <c r="E177" s="50" t="s">
        <v>46</v>
      </c>
      <c r="F177" s="51">
        <v>50</v>
      </c>
      <c r="G177" s="51">
        <v>4</v>
      </c>
      <c r="H177" s="51">
        <v>1</v>
      </c>
      <c r="I177" s="51">
        <v>25</v>
      </c>
      <c r="J177" s="51">
        <v>120</v>
      </c>
      <c r="K177" s="52" t="s">
        <v>47</v>
      </c>
      <c r="L177" s="51"/>
    </row>
    <row r="178" spans="1:12" ht="15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2" ht="15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2" ht="15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2" ht="15">
      <c r="A181" s="26"/>
      <c r="B181" s="18"/>
      <c r="C181" s="8"/>
      <c r="D181" s="19" t="s">
        <v>39</v>
      </c>
      <c r="E181" s="9"/>
      <c r="F181" s="21">
        <f>SUM(F174:F180)</f>
        <v>550</v>
      </c>
      <c r="G181" s="21">
        <f t="shared" ref="G181" si="112">SUM(G174:G180)</f>
        <v>31</v>
      </c>
      <c r="H181" s="21">
        <f t="shared" ref="H181" si="113">SUM(H174:H180)</f>
        <v>26</v>
      </c>
      <c r="I181" s="21">
        <f t="shared" ref="I181" si="114">SUM(I174:I180)</f>
        <v>84</v>
      </c>
      <c r="J181" s="21">
        <f t="shared" ref="J181" si="115">SUM(J174:J180)</f>
        <v>681</v>
      </c>
      <c r="K181" s="27"/>
      <c r="L181" s="21">
        <f t="shared" si="81"/>
        <v>0</v>
      </c>
    </row>
    <row r="182" spans="1:12" ht="15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2" ht="15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2" ht="15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2" ht="15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16">SUM(G182:G184)</f>
        <v>0</v>
      </c>
      <c r="H185" s="21">
        <f t="shared" ref="H185" si="117">SUM(H182:H184)</f>
        <v>0</v>
      </c>
      <c r="I185" s="21">
        <f t="shared" ref="I185" si="118">SUM(I182:I184)</f>
        <v>0</v>
      </c>
      <c r="J185" s="21">
        <f t="shared" ref="J185" si="119">SUM(J182:J184)</f>
        <v>0</v>
      </c>
      <c r="K185" s="27"/>
      <c r="L185" s="21">
        <f t="shared" ref="L185" ca="1" si="120">SUM(L182:L190)</f>
        <v>0</v>
      </c>
    </row>
    <row r="186" spans="1:12" ht="15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143</v>
      </c>
      <c r="F186" s="51">
        <v>80</v>
      </c>
      <c r="G186" s="51">
        <v>1</v>
      </c>
      <c r="H186" s="51">
        <v>5</v>
      </c>
      <c r="I186" s="51">
        <v>3</v>
      </c>
      <c r="J186" s="51">
        <v>63</v>
      </c>
      <c r="K186" s="52" t="s">
        <v>127</v>
      </c>
      <c r="L186" s="51"/>
    </row>
    <row r="187" spans="1:12" ht="15">
      <c r="A187" s="25"/>
      <c r="B187" s="16"/>
      <c r="C187" s="11"/>
      <c r="D187" s="7" t="s">
        <v>28</v>
      </c>
      <c r="E187" s="50" t="s">
        <v>144</v>
      </c>
      <c r="F187" s="51">
        <v>250</v>
      </c>
      <c r="G187" s="51">
        <v>4</v>
      </c>
      <c r="H187" s="51">
        <v>7</v>
      </c>
      <c r="I187" s="51">
        <v>22</v>
      </c>
      <c r="J187" s="51">
        <v>213</v>
      </c>
      <c r="K187" s="52">
        <v>139</v>
      </c>
      <c r="L187" s="51"/>
    </row>
    <row r="188" spans="1:12" ht="15">
      <c r="A188" s="25"/>
      <c r="B188" s="16"/>
      <c r="C188" s="11"/>
      <c r="D188" s="7" t="s">
        <v>29</v>
      </c>
      <c r="E188" s="50" t="s">
        <v>78</v>
      </c>
      <c r="F188" s="51">
        <v>180</v>
      </c>
      <c r="G188" s="51">
        <v>21</v>
      </c>
      <c r="H188" s="51">
        <v>16</v>
      </c>
      <c r="I188" s="51">
        <v>13</v>
      </c>
      <c r="J188" s="51">
        <v>282</v>
      </c>
      <c r="K188" s="52">
        <v>178</v>
      </c>
      <c r="L188" s="51"/>
    </row>
    <row r="189" spans="1:12" ht="15">
      <c r="A189" s="25"/>
      <c r="B189" s="16"/>
      <c r="C189" s="11"/>
      <c r="D189" s="7" t="s">
        <v>30</v>
      </c>
      <c r="E189" s="50" t="s">
        <v>79</v>
      </c>
      <c r="F189" s="51">
        <v>30</v>
      </c>
      <c r="G189" s="51">
        <v>1</v>
      </c>
      <c r="H189" s="51">
        <v>3</v>
      </c>
      <c r="I189" s="51">
        <v>2</v>
      </c>
      <c r="J189" s="51">
        <v>37</v>
      </c>
      <c r="K189" s="52">
        <v>600</v>
      </c>
      <c r="L189" s="51"/>
    </row>
    <row r="190" spans="1:12" ht="15">
      <c r="A190" s="25"/>
      <c r="B190" s="16"/>
      <c r="C190" s="11"/>
      <c r="D190" s="7" t="s">
        <v>31</v>
      </c>
      <c r="E190" s="50" t="s">
        <v>49</v>
      </c>
      <c r="F190" s="51">
        <v>200</v>
      </c>
      <c r="G190" s="51">
        <v>1</v>
      </c>
      <c r="H190" s="51">
        <v>0</v>
      </c>
      <c r="I190" s="51">
        <v>31</v>
      </c>
      <c r="J190" s="51">
        <v>124</v>
      </c>
      <c r="K190" s="52">
        <v>639</v>
      </c>
      <c r="L190" s="51"/>
    </row>
    <row r="191" spans="1:12" ht="15">
      <c r="A191" s="25"/>
      <c r="B191" s="16"/>
      <c r="C191" s="11"/>
      <c r="D191" s="7" t="s">
        <v>32</v>
      </c>
      <c r="E191" s="50" t="s">
        <v>46</v>
      </c>
      <c r="F191" s="51">
        <v>50</v>
      </c>
      <c r="G191" s="51">
        <v>4</v>
      </c>
      <c r="H191" s="51">
        <v>1</v>
      </c>
      <c r="I191" s="51">
        <v>27</v>
      </c>
      <c r="J191" s="51">
        <v>137</v>
      </c>
      <c r="K191" s="52" t="s">
        <v>47</v>
      </c>
      <c r="L191" s="51"/>
    </row>
    <row r="192" spans="1:12" ht="15">
      <c r="A192" s="25"/>
      <c r="B192" s="16"/>
      <c r="C192" s="11"/>
      <c r="D192" s="7" t="s">
        <v>33</v>
      </c>
      <c r="E192" s="50"/>
      <c r="F192" s="51"/>
      <c r="G192" s="51"/>
      <c r="H192" s="51"/>
      <c r="I192" s="51"/>
      <c r="J192" s="51"/>
      <c r="K192" s="52"/>
      <c r="L192" s="51"/>
    </row>
    <row r="193" spans="1:12" ht="1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5">
      <c r="A195" s="26"/>
      <c r="B195" s="18"/>
      <c r="C195" s="8"/>
      <c r="D195" s="19" t="s">
        <v>39</v>
      </c>
      <c r="E195" s="9"/>
      <c r="F195" s="21">
        <f>SUM(F186:F194)</f>
        <v>790</v>
      </c>
      <c r="G195" s="21">
        <f t="shared" ref="G195" si="121">SUM(G186:G194)</f>
        <v>32</v>
      </c>
      <c r="H195" s="21">
        <f t="shared" ref="H195" si="122">SUM(H186:H194)</f>
        <v>32</v>
      </c>
      <c r="I195" s="21">
        <f t="shared" ref="I195" si="123">SUM(I186:I194)</f>
        <v>98</v>
      </c>
      <c r="J195" s="21">
        <f t="shared" ref="J195" si="124">SUM(J186:J194)</f>
        <v>856</v>
      </c>
      <c r="K195" s="27"/>
      <c r="L195" s="21">
        <f t="shared" ref="L195" ca="1" si="125">SUM(L192:L200)</f>
        <v>0</v>
      </c>
    </row>
    <row r="196" spans="1:12" ht="15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 t="s">
        <v>145</v>
      </c>
      <c r="F196" s="51">
        <v>100</v>
      </c>
      <c r="G196" s="51">
        <v>7</v>
      </c>
      <c r="H196" s="51">
        <v>10</v>
      </c>
      <c r="I196" s="51">
        <v>50</v>
      </c>
      <c r="J196" s="51">
        <v>328</v>
      </c>
      <c r="K196" s="52" t="s">
        <v>47</v>
      </c>
      <c r="L196" s="51"/>
    </row>
    <row r="197" spans="1:12" ht="15">
      <c r="A197" s="25"/>
      <c r="B197" s="16"/>
      <c r="C197" s="11"/>
      <c r="D197" s="12" t="s">
        <v>31</v>
      </c>
      <c r="E197" s="50" t="s">
        <v>52</v>
      </c>
      <c r="F197" s="51">
        <v>200</v>
      </c>
      <c r="G197" s="51">
        <v>0</v>
      </c>
      <c r="H197" s="51">
        <v>0</v>
      </c>
      <c r="I197" s="51">
        <v>9</v>
      </c>
      <c r="J197" s="51">
        <v>36</v>
      </c>
      <c r="K197" s="52">
        <v>685</v>
      </c>
      <c r="L197" s="51"/>
    </row>
    <row r="198" spans="1:12" ht="15">
      <c r="A198" s="25"/>
      <c r="B198" s="16"/>
      <c r="C198" s="11"/>
      <c r="D198" s="6"/>
      <c r="E198" s="50" t="s">
        <v>96</v>
      </c>
      <c r="F198" s="51">
        <v>200</v>
      </c>
      <c r="G198" s="51">
        <v>1</v>
      </c>
      <c r="H198" s="51">
        <v>0</v>
      </c>
      <c r="I198" s="51">
        <v>20</v>
      </c>
      <c r="J198" s="51">
        <v>24</v>
      </c>
      <c r="K198" s="52" t="s">
        <v>47</v>
      </c>
      <c r="L198" s="51"/>
    </row>
    <row r="199" spans="1:12" ht="15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5">
      <c r="A200" s="26"/>
      <c r="B200" s="18"/>
      <c r="C200" s="8"/>
      <c r="D200" s="19" t="s">
        <v>39</v>
      </c>
      <c r="E200" s="9"/>
      <c r="F200" s="21">
        <f>SUM(F196:F199)</f>
        <v>500</v>
      </c>
      <c r="G200" s="21">
        <f t="shared" ref="G200" si="126">SUM(G196:G199)</f>
        <v>8</v>
      </c>
      <c r="H200" s="21">
        <f t="shared" ref="H200" si="127">SUM(H196:H199)</f>
        <v>10</v>
      </c>
      <c r="I200" s="21">
        <f t="shared" ref="I200" si="128">SUM(I196:I199)</f>
        <v>79</v>
      </c>
      <c r="J200" s="21">
        <f t="shared" ref="J200" si="129">SUM(J196:J199)</f>
        <v>388</v>
      </c>
      <c r="K200" s="27"/>
      <c r="L200" s="21">
        <f t="shared" ref="L200" ca="1" si="130">SUM(L193:L199)</f>
        <v>0</v>
      </c>
    </row>
    <row r="201" spans="1:12" ht="15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5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5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5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5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5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5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31">SUM(G201:G206)</f>
        <v>0</v>
      </c>
      <c r="H207" s="21">
        <f t="shared" ref="H207" si="132">SUM(H201:H206)</f>
        <v>0</v>
      </c>
      <c r="I207" s="21">
        <f t="shared" ref="I207" si="133">SUM(I201:I206)</f>
        <v>0</v>
      </c>
      <c r="J207" s="21">
        <f t="shared" ref="J207" si="134">SUM(J201:J206)</f>
        <v>0</v>
      </c>
      <c r="K207" s="27"/>
      <c r="L207" s="21">
        <f t="shared" ref="L207" ca="1" si="135">SUM(L201:L209)</f>
        <v>0</v>
      </c>
    </row>
    <row r="208" spans="1:12" ht="15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5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36">SUM(G208:G213)</f>
        <v>0</v>
      </c>
      <c r="H214" s="21">
        <f t="shared" ref="H214" si="137">SUM(H208:H213)</f>
        <v>0</v>
      </c>
      <c r="I214" s="21">
        <f t="shared" ref="I214" si="138">SUM(I208:I213)</f>
        <v>0</v>
      </c>
      <c r="J214" s="21">
        <f t="shared" ref="J214" si="139">SUM(J208:J213)</f>
        <v>0</v>
      </c>
      <c r="K214" s="27"/>
      <c r="L214" s="21">
        <f t="shared" ref="L214" ca="1" si="140">SUM(L208:L216)</f>
        <v>0</v>
      </c>
    </row>
    <row r="215" spans="1:12" ht="15.75" customHeight="1">
      <c r="A215" s="31">
        <f>A174</f>
        <v>1</v>
      </c>
      <c r="B215" s="32">
        <f>B174</f>
        <v>5</v>
      </c>
      <c r="C215" s="58" t="s">
        <v>4</v>
      </c>
      <c r="D215" s="59"/>
      <c r="E215" s="33"/>
      <c r="F215" s="34">
        <f>F181+F185+F195+F200+F207+F214</f>
        <v>1840</v>
      </c>
      <c r="G215" s="34">
        <f t="shared" ref="G215" si="141">G181+G185+G195+G200+G207+G214</f>
        <v>71</v>
      </c>
      <c r="H215" s="34">
        <f t="shared" ref="H215" si="142">H181+H185+H195+H200+H207+H214</f>
        <v>68</v>
      </c>
      <c r="I215" s="34">
        <f t="shared" ref="I215" si="143">I181+I185+I195+I200+I207+I214</f>
        <v>261</v>
      </c>
      <c r="J215" s="34">
        <f t="shared" ref="J215" si="144">J181+J185+J195+J200+J207+J214</f>
        <v>1925</v>
      </c>
      <c r="K215" s="35"/>
      <c r="L215" s="34">
        <f t="shared" ref="L215" ca="1" si="145">L181+L185+L195+L200+L207+L214</f>
        <v>0</v>
      </c>
    </row>
    <row r="216" spans="1:12" ht="15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5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5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5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46">SUM(G216:G222)</f>
        <v>0</v>
      </c>
      <c r="H223" s="21">
        <f t="shared" ref="H223" si="147">SUM(H216:H222)</f>
        <v>0</v>
      </c>
      <c r="I223" s="21">
        <f t="shared" ref="I223" si="148">SUM(I216:I222)</f>
        <v>0</v>
      </c>
      <c r="J223" s="21">
        <f t="shared" ref="J223" si="149">SUM(J216:J222)</f>
        <v>0</v>
      </c>
      <c r="K223" s="27"/>
      <c r="L223" s="21">
        <f t="shared" ref="L223:L265" si="150">SUM(L216:L222)</f>
        <v>0</v>
      </c>
    </row>
    <row r="224" spans="1:12" ht="15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5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51">SUM(G224:G226)</f>
        <v>0</v>
      </c>
      <c r="H227" s="21">
        <f t="shared" ref="H227" si="152">SUM(H224:H226)</f>
        <v>0</v>
      </c>
      <c r="I227" s="21">
        <f t="shared" ref="I227" si="153">SUM(I224:I226)</f>
        <v>0</v>
      </c>
      <c r="J227" s="21">
        <f t="shared" ref="J227" si="154">SUM(J224:J226)</f>
        <v>0</v>
      </c>
      <c r="K227" s="27"/>
      <c r="L227" s="21">
        <f t="shared" ref="L227" ca="1" si="155">SUM(L224:L232)</f>
        <v>0</v>
      </c>
    </row>
    <row r="228" spans="1:12" ht="15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5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5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5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5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5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5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5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56">SUM(G228:G236)</f>
        <v>0</v>
      </c>
      <c r="H237" s="21">
        <f t="shared" ref="H237" si="157">SUM(H228:H236)</f>
        <v>0</v>
      </c>
      <c r="I237" s="21">
        <f t="shared" ref="I237" si="158">SUM(I228:I236)</f>
        <v>0</v>
      </c>
      <c r="J237" s="21">
        <f t="shared" ref="J237" si="159">SUM(J228:J236)</f>
        <v>0</v>
      </c>
      <c r="K237" s="27"/>
      <c r="L237" s="21">
        <f t="shared" ref="L237" ca="1" si="160">SUM(L234:L242)</f>
        <v>0</v>
      </c>
    </row>
    <row r="238" spans="1:12" ht="15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5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61">SUM(G238:G241)</f>
        <v>0</v>
      </c>
      <c r="H242" s="21">
        <f t="shared" ref="H242" si="162">SUM(H238:H241)</f>
        <v>0</v>
      </c>
      <c r="I242" s="21">
        <f t="shared" ref="I242" si="163">SUM(I238:I241)</f>
        <v>0</v>
      </c>
      <c r="J242" s="21">
        <f t="shared" ref="J242" si="164">SUM(J238:J241)</f>
        <v>0</v>
      </c>
      <c r="K242" s="27"/>
      <c r="L242" s="21">
        <f t="shared" ref="L242" ca="1" si="165">SUM(L235:L241)</f>
        <v>0</v>
      </c>
    </row>
    <row r="243" spans="1:12" ht="15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5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66">SUM(G243:G248)</f>
        <v>0</v>
      </c>
      <c r="H249" s="21">
        <f t="shared" ref="H249" si="167">SUM(H243:H248)</f>
        <v>0</v>
      </c>
      <c r="I249" s="21">
        <f t="shared" ref="I249" si="168">SUM(I243:I248)</f>
        <v>0</v>
      </c>
      <c r="J249" s="21">
        <f t="shared" ref="J249" si="169">SUM(J243:J248)</f>
        <v>0</v>
      </c>
      <c r="K249" s="27"/>
      <c r="L249" s="21">
        <f t="shared" ref="L249" ca="1" si="170">SUM(L243:L251)</f>
        <v>0</v>
      </c>
    </row>
    <row r="250" spans="1:12" ht="15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5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71">SUM(G250:G255)</f>
        <v>0</v>
      </c>
      <c r="H256" s="21">
        <f t="shared" ref="H256" si="172">SUM(H250:H255)</f>
        <v>0</v>
      </c>
      <c r="I256" s="21">
        <f t="shared" ref="I256" si="173">SUM(I250:I255)</f>
        <v>0</v>
      </c>
      <c r="J256" s="21">
        <f t="shared" ref="J256" si="174">SUM(J250:J255)</f>
        <v>0</v>
      </c>
      <c r="K256" s="27"/>
      <c r="L256" s="21">
        <f t="shared" ref="L256" ca="1" si="175">SUM(L250:L258)</f>
        <v>0</v>
      </c>
    </row>
    <row r="257" spans="1:12" ht="15.75" customHeight="1">
      <c r="A257" s="31">
        <f>A216</f>
        <v>1</v>
      </c>
      <c r="B257" s="32">
        <f>B216</f>
        <v>6</v>
      </c>
      <c r="C257" s="58" t="s">
        <v>4</v>
      </c>
      <c r="D257" s="59"/>
      <c r="E257" s="33"/>
      <c r="F257" s="34">
        <f>F223+F227+F237+F242+F249+F256</f>
        <v>0</v>
      </c>
      <c r="G257" s="34">
        <f t="shared" ref="G257" si="176">G223+G227+G237+G242+G249+G256</f>
        <v>0</v>
      </c>
      <c r="H257" s="34">
        <f t="shared" ref="H257" si="177">H223+H227+H237+H242+H249+H256</f>
        <v>0</v>
      </c>
      <c r="I257" s="34">
        <f t="shared" ref="I257" si="178">I223+I227+I237+I242+I249+I256</f>
        <v>0</v>
      </c>
      <c r="J257" s="34">
        <f t="shared" ref="J257" si="179">J223+J227+J237+J242+J249+J256</f>
        <v>0</v>
      </c>
      <c r="K257" s="35"/>
      <c r="L257" s="34">
        <f t="shared" ref="L257" ca="1" si="180">L223+L227+L237+L242+L249+L256</f>
        <v>0</v>
      </c>
    </row>
    <row r="258" spans="1:12" ht="15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5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5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5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81">SUM(G258:G264)</f>
        <v>0</v>
      </c>
      <c r="H265" s="21">
        <f t="shared" ref="H265" si="182">SUM(H258:H264)</f>
        <v>0</v>
      </c>
      <c r="I265" s="21">
        <f t="shared" ref="I265" si="183">SUM(I258:I264)</f>
        <v>0</v>
      </c>
      <c r="J265" s="21">
        <f t="shared" ref="J265" si="184">SUM(J258:J264)</f>
        <v>0</v>
      </c>
      <c r="K265" s="27"/>
      <c r="L265" s="21">
        <f t="shared" si="150"/>
        <v>0</v>
      </c>
    </row>
    <row r="266" spans="1:12" ht="15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5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85">SUM(G266:G268)</f>
        <v>0</v>
      </c>
      <c r="H269" s="21">
        <f t="shared" ref="H269" si="186">SUM(H266:H268)</f>
        <v>0</v>
      </c>
      <c r="I269" s="21">
        <f t="shared" ref="I269" si="187">SUM(I266:I268)</f>
        <v>0</v>
      </c>
      <c r="J269" s="21">
        <f t="shared" ref="J269" si="188">SUM(J266:J268)</f>
        <v>0</v>
      </c>
      <c r="K269" s="27"/>
      <c r="L269" s="21">
        <f t="shared" ref="L269" ca="1" si="189">SUM(L266:L274)</f>
        <v>0</v>
      </c>
    </row>
    <row r="270" spans="1:12" ht="15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5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90">SUM(G270:G278)</f>
        <v>0</v>
      </c>
      <c r="H279" s="21">
        <f t="shared" ref="H279" si="191">SUM(H270:H278)</f>
        <v>0</v>
      </c>
      <c r="I279" s="21">
        <f t="shared" ref="I279" si="192">SUM(I270:I278)</f>
        <v>0</v>
      </c>
      <c r="J279" s="21">
        <f t="shared" ref="J279" si="193">SUM(J270:J278)</f>
        <v>0</v>
      </c>
      <c r="K279" s="27"/>
      <c r="L279" s="21">
        <f t="shared" ref="L279" ca="1" si="194">SUM(L276:L284)</f>
        <v>0</v>
      </c>
    </row>
    <row r="280" spans="1:12" ht="15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5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95">SUM(G280:G283)</f>
        <v>0</v>
      </c>
      <c r="H284" s="21">
        <f t="shared" ref="H284" si="196">SUM(H280:H283)</f>
        <v>0</v>
      </c>
      <c r="I284" s="21">
        <f t="shared" ref="I284" si="197">SUM(I280:I283)</f>
        <v>0</v>
      </c>
      <c r="J284" s="21">
        <f t="shared" ref="J284" si="198">SUM(J280:J283)</f>
        <v>0</v>
      </c>
      <c r="K284" s="27"/>
      <c r="L284" s="21">
        <f t="shared" ref="L284" ca="1" si="199">SUM(L277:L283)</f>
        <v>0</v>
      </c>
    </row>
    <row r="285" spans="1:12" ht="15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5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200">SUM(G285:G290)</f>
        <v>0</v>
      </c>
      <c r="H291" s="21">
        <f t="shared" ref="H291" si="201">SUM(H285:H290)</f>
        <v>0</v>
      </c>
      <c r="I291" s="21">
        <f t="shared" ref="I291" si="202">SUM(I285:I290)</f>
        <v>0</v>
      </c>
      <c r="J291" s="21">
        <f t="shared" ref="J291" si="203">SUM(J285:J290)</f>
        <v>0</v>
      </c>
      <c r="K291" s="27"/>
      <c r="L291" s="21">
        <f t="shared" ref="L291" ca="1" si="204">SUM(L285:L293)</f>
        <v>0</v>
      </c>
    </row>
    <row r="292" spans="1:12" ht="15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5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205">SUM(G292:G297)</f>
        <v>0</v>
      </c>
      <c r="H298" s="21">
        <f t="shared" ref="H298" si="206">SUM(H292:H297)</f>
        <v>0</v>
      </c>
      <c r="I298" s="21">
        <f t="shared" ref="I298" si="207">SUM(I292:I297)</f>
        <v>0</v>
      </c>
      <c r="J298" s="21">
        <f t="shared" ref="J298" si="208">SUM(J292:J297)</f>
        <v>0</v>
      </c>
      <c r="K298" s="27"/>
      <c r="L298" s="21">
        <f t="shared" ref="L298" ca="1" si="209">SUM(L292:L300)</f>
        <v>0</v>
      </c>
    </row>
    <row r="299" spans="1:12" ht="15.75" customHeight="1">
      <c r="A299" s="31">
        <f>A258</f>
        <v>1</v>
      </c>
      <c r="B299" s="32">
        <f>B258</f>
        <v>7</v>
      </c>
      <c r="C299" s="58" t="s">
        <v>4</v>
      </c>
      <c r="D299" s="59"/>
      <c r="E299" s="33"/>
      <c r="F299" s="34">
        <f>F265+F269+F279+F284+F291+F298</f>
        <v>0</v>
      </c>
      <c r="G299" s="34">
        <f t="shared" ref="G299" si="210">G265+G269+G279+G284+G291+G298</f>
        <v>0</v>
      </c>
      <c r="H299" s="34">
        <f t="shared" ref="H299" si="211">H265+H269+H279+H284+H291+H298</f>
        <v>0</v>
      </c>
      <c r="I299" s="34">
        <f t="shared" ref="I299" si="212">I265+I269+I279+I284+I291+I298</f>
        <v>0</v>
      </c>
      <c r="J299" s="34">
        <f t="shared" ref="J299" si="213">J265+J269+J279+J284+J291+J298</f>
        <v>0</v>
      </c>
      <c r="K299" s="35"/>
      <c r="L299" s="34">
        <f t="shared" ref="L299" ca="1" si="214">L265+L269+L279+L284+L291+L298</f>
        <v>0</v>
      </c>
    </row>
    <row r="300" spans="1:12" ht="15">
      <c r="A300" s="22">
        <v>2</v>
      </c>
      <c r="B300" s="23">
        <v>1</v>
      </c>
      <c r="C300" s="24" t="s">
        <v>20</v>
      </c>
      <c r="D300" s="5" t="s">
        <v>21</v>
      </c>
      <c r="E300" s="47" t="s">
        <v>80</v>
      </c>
      <c r="F300" s="48">
        <v>180</v>
      </c>
      <c r="G300" s="48">
        <v>5</v>
      </c>
      <c r="H300" s="48">
        <v>7</v>
      </c>
      <c r="I300" s="48">
        <v>36</v>
      </c>
      <c r="J300" s="48">
        <v>231</v>
      </c>
      <c r="K300" s="49">
        <v>216</v>
      </c>
      <c r="L300" s="48"/>
    </row>
    <row r="301" spans="1:12" ht="15">
      <c r="A301" s="25"/>
      <c r="B301" s="16"/>
      <c r="C301" s="11"/>
      <c r="D301" s="6"/>
      <c r="E301" s="50"/>
      <c r="F301" s="51"/>
      <c r="G301" s="51"/>
      <c r="H301" s="51"/>
      <c r="I301" s="51"/>
      <c r="J301" s="51"/>
      <c r="K301" s="52"/>
      <c r="L301" s="51"/>
    </row>
    <row r="302" spans="1:12" ht="15">
      <c r="A302" s="25"/>
      <c r="B302" s="16"/>
      <c r="C302" s="11"/>
      <c r="D302" s="7" t="s">
        <v>22</v>
      </c>
      <c r="E302" s="50" t="s">
        <v>70</v>
      </c>
      <c r="F302" s="51">
        <v>200</v>
      </c>
      <c r="G302" s="51">
        <v>3</v>
      </c>
      <c r="H302" s="51">
        <v>3</v>
      </c>
      <c r="I302" s="51">
        <v>14</v>
      </c>
      <c r="J302" s="51">
        <v>94</v>
      </c>
      <c r="K302" s="52">
        <v>693</v>
      </c>
      <c r="L302" s="51"/>
    </row>
    <row r="303" spans="1:12" ht="15">
      <c r="A303" s="25"/>
      <c r="B303" s="16"/>
      <c r="C303" s="11"/>
      <c r="D303" s="7" t="s">
        <v>23</v>
      </c>
      <c r="E303" s="50" t="s">
        <v>46</v>
      </c>
      <c r="F303" s="51">
        <v>50</v>
      </c>
      <c r="G303" s="51">
        <v>4</v>
      </c>
      <c r="H303" s="51">
        <v>1</v>
      </c>
      <c r="I303" s="51">
        <v>25</v>
      </c>
      <c r="J303" s="51">
        <v>120</v>
      </c>
      <c r="K303" s="52" t="s">
        <v>47</v>
      </c>
      <c r="L303" s="51"/>
    </row>
    <row r="304" spans="1:12" ht="15">
      <c r="A304" s="25"/>
      <c r="B304" s="16"/>
      <c r="C304" s="11"/>
      <c r="D304" s="7" t="s">
        <v>24</v>
      </c>
      <c r="E304" s="50" t="s">
        <v>96</v>
      </c>
      <c r="F304" s="51">
        <v>100</v>
      </c>
      <c r="G304" s="51">
        <v>0</v>
      </c>
      <c r="H304" s="51">
        <v>0</v>
      </c>
      <c r="I304" s="51">
        <v>10</v>
      </c>
      <c r="J304" s="51">
        <v>12</v>
      </c>
      <c r="K304" s="52" t="s">
        <v>47</v>
      </c>
      <c r="L304" s="51"/>
    </row>
    <row r="305" spans="1:12" ht="15">
      <c r="A305" s="25"/>
      <c r="B305" s="16"/>
      <c r="C305" s="11"/>
      <c r="D305" s="6"/>
      <c r="E305" s="50" t="s">
        <v>55</v>
      </c>
      <c r="F305" s="51">
        <v>15</v>
      </c>
      <c r="G305" s="51">
        <v>4</v>
      </c>
      <c r="H305" s="51">
        <v>4</v>
      </c>
      <c r="I305" s="51">
        <v>4</v>
      </c>
      <c r="J305" s="51">
        <v>54</v>
      </c>
      <c r="K305" s="52">
        <v>97</v>
      </c>
      <c r="L305" s="51"/>
    </row>
    <row r="306" spans="1:12" ht="15">
      <c r="A306" s="25"/>
      <c r="B306" s="16"/>
      <c r="C306" s="11"/>
      <c r="D306" s="6"/>
      <c r="E306" s="50" t="s">
        <v>86</v>
      </c>
      <c r="F306" s="51">
        <v>10</v>
      </c>
      <c r="G306" s="51">
        <v>0</v>
      </c>
      <c r="H306" s="51">
        <v>8</v>
      </c>
      <c r="I306" s="51">
        <v>0</v>
      </c>
      <c r="J306" s="51">
        <v>77</v>
      </c>
      <c r="K306" s="52">
        <v>96</v>
      </c>
      <c r="L306" s="51"/>
    </row>
    <row r="307" spans="1:12" ht="15">
      <c r="A307" s="26"/>
      <c r="B307" s="18"/>
      <c r="C307" s="8"/>
      <c r="D307" s="19" t="s">
        <v>39</v>
      </c>
      <c r="E307" s="9"/>
      <c r="F307" s="21">
        <f>SUM(F300:F306)</f>
        <v>555</v>
      </c>
      <c r="G307" s="21">
        <f t="shared" ref="G307" si="215">SUM(G300:G306)</f>
        <v>16</v>
      </c>
      <c r="H307" s="21">
        <f t="shared" ref="H307" si="216">SUM(H300:H306)</f>
        <v>23</v>
      </c>
      <c r="I307" s="21">
        <f t="shared" ref="I307" si="217">SUM(I300:I306)</f>
        <v>89</v>
      </c>
      <c r="J307" s="21">
        <f t="shared" ref="J307" si="218">SUM(J300:J306)</f>
        <v>588</v>
      </c>
      <c r="K307" s="27"/>
      <c r="L307" s="21">
        <f t="shared" ref="L307:L349" si="219">SUM(L300:L306)</f>
        <v>0</v>
      </c>
    </row>
    <row r="308" spans="1:12" ht="15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5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20">SUM(G308:G310)</f>
        <v>0</v>
      </c>
      <c r="H311" s="21">
        <f t="shared" ref="H311" si="221">SUM(H308:H310)</f>
        <v>0</v>
      </c>
      <c r="I311" s="21">
        <f t="shared" ref="I311" si="222">SUM(I308:I310)</f>
        <v>0</v>
      </c>
      <c r="J311" s="21">
        <f t="shared" ref="J311" si="223">SUM(J308:J310)</f>
        <v>0</v>
      </c>
      <c r="K311" s="27"/>
      <c r="L311" s="21">
        <f t="shared" ref="L311" ca="1" si="224">SUM(L308:L316)</f>
        <v>0</v>
      </c>
    </row>
    <row r="312" spans="1:12" ht="15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128</v>
      </c>
      <c r="F312" s="51">
        <v>80</v>
      </c>
      <c r="G312" s="51">
        <v>3</v>
      </c>
      <c r="H312" s="51">
        <v>10</v>
      </c>
      <c r="I312" s="51">
        <v>10</v>
      </c>
      <c r="J312" s="51">
        <v>143</v>
      </c>
      <c r="K312" s="52" t="s">
        <v>146</v>
      </c>
      <c r="L312" s="51"/>
    </row>
    <row r="313" spans="1:12" ht="15">
      <c r="A313" s="25"/>
      <c r="B313" s="16"/>
      <c r="C313" s="11"/>
      <c r="D313" s="7" t="s">
        <v>28</v>
      </c>
      <c r="E313" s="50" t="s">
        <v>92</v>
      </c>
      <c r="F313" s="51">
        <v>250</v>
      </c>
      <c r="G313" s="51">
        <v>2</v>
      </c>
      <c r="H313" s="51">
        <v>5</v>
      </c>
      <c r="I313" s="51">
        <v>16</v>
      </c>
      <c r="J313" s="51">
        <v>121</v>
      </c>
      <c r="K313" s="52">
        <v>114</v>
      </c>
      <c r="L313" s="51"/>
    </row>
    <row r="314" spans="1:12" ht="15">
      <c r="A314" s="25"/>
      <c r="B314" s="16"/>
      <c r="C314" s="11"/>
      <c r="D314" s="7" t="s">
        <v>29</v>
      </c>
      <c r="E314" s="50" t="s">
        <v>154</v>
      </c>
      <c r="F314" s="51">
        <v>130</v>
      </c>
      <c r="G314" s="51">
        <v>13</v>
      </c>
      <c r="H314" s="51">
        <v>16</v>
      </c>
      <c r="I314" s="51">
        <v>8</v>
      </c>
      <c r="J314" s="51">
        <v>229</v>
      </c>
      <c r="K314" s="52">
        <v>64</v>
      </c>
      <c r="L314" s="51"/>
    </row>
    <row r="315" spans="1:12" ht="15">
      <c r="A315" s="25"/>
      <c r="B315" s="16"/>
      <c r="C315" s="11"/>
      <c r="D315" s="7" t="s">
        <v>30</v>
      </c>
      <c r="E315" s="50" t="s">
        <v>77</v>
      </c>
      <c r="F315" s="51">
        <v>150</v>
      </c>
      <c r="G315" s="51">
        <v>8</v>
      </c>
      <c r="H315" s="51">
        <v>11</v>
      </c>
      <c r="I315" s="51">
        <v>41</v>
      </c>
      <c r="J315" s="51">
        <v>303</v>
      </c>
      <c r="K315" s="52">
        <v>297</v>
      </c>
      <c r="L315" s="51"/>
    </row>
    <row r="316" spans="1:12" ht="15">
      <c r="A316" s="25"/>
      <c r="B316" s="16"/>
      <c r="C316" s="11"/>
      <c r="D316" s="7" t="s">
        <v>31</v>
      </c>
      <c r="E316" s="50" t="s">
        <v>60</v>
      </c>
      <c r="F316" s="51">
        <v>200</v>
      </c>
      <c r="G316" s="51">
        <v>0</v>
      </c>
      <c r="H316" s="51">
        <v>0</v>
      </c>
      <c r="I316" s="51">
        <v>20</v>
      </c>
      <c r="J316" s="51">
        <v>76</v>
      </c>
      <c r="K316" s="52">
        <v>305</v>
      </c>
      <c r="L316" s="51"/>
    </row>
    <row r="317" spans="1:12" ht="15">
      <c r="A317" s="25"/>
      <c r="B317" s="16"/>
      <c r="C317" s="11"/>
      <c r="D317" s="7" t="s">
        <v>32</v>
      </c>
      <c r="E317" s="50" t="s">
        <v>46</v>
      </c>
      <c r="F317" s="51">
        <v>50</v>
      </c>
      <c r="G317" s="51">
        <v>4</v>
      </c>
      <c r="H317" s="51">
        <v>1</v>
      </c>
      <c r="I317" s="51">
        <v>27</v>
      </c>
      <c r="J317" s="51">
        <v>137</v>
      </c>
      <c r="K317" s="52" t="s">
        <v>47</v>
      </c>
      <c r="L317" s="51"/>
    </row>
    <row r="318" spans="1:12" ht="15">
      <c r="A318" s="25"/>
      <c r="B318" s="16"/>
      <c r="C318" s="11"/>
      <c r="D318" s="7" t="s">
        <v>33</v>
      </c>
      <c r="E318" s="50" t="s">
        <v>46</v>
      </c>
      <c r="F318" s="51">
        <v>40</v>
      </c>
      <c r="G318" s="51">
        <v>2</v>
      </c>
      <c r="H318" s="51">
        <v>0</v>
      </c>
      <c r="I318" s="51">
        <v>18</v>
      </c>
      <c r="J318" s="51">
        <v>76</v>
      </c>
      <c r="K318" s="52" t="s">
        <v>47</v>
      </c>
      <c r="L318" s="51"/>
    </row>
    <row r="319" spans="1:12" ht="15">
      <c r="A319" s="25"/>
      <c r="B319" s="16"/>
      <c r="C319" s="11"/>
      <c r="D319" s="6"/>
      <c r="E319" s="50"/>
      <c r="F319" s="51"/>
      <c r="G319" s="51"/>
      <c r="H319" s="51"/>
      <c r="I319" s="51"/>
      <c r="J319" s="51"/>
      <c r="K319" s="52"/>
      <c r="L319" s="51"/>
    </row>
    <row r="320" spans="1:12" ht="15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5">
      <c r="A321" s="26"/>
      <c r="B321" s="18"/>
      <c r="C321" s="8"/>
      <c r="D321" s="19" t="s">
        <v>39</v>
      </c>
      <c r="E321" s="9"/>
      <c r="F321" s="21">
        <f>SUM(F312:F320)</f>
        <v>900</v>
      </c>
      <c r="G321" s="21">
        <f t="shared" ref="G321" si="225">SUM(G312:G320)</f>
        <v>32</v>
      </c>
      <c r="H321" s="21">
        <f t="shared" ref="H321" si="226">SUM(H312:H320)</f>
        <v>43</v>
      </c>
      <c r="I321" s="21">
        <f t="shared" ref="I321" si="227">SUM(I312:I320)</f>
        <v>140</v>
      </c>
      <c r="J321" s="21">
        <f t="shared" ref="J321" si="228">SUM(J312:J320)</f>
        <v>1085</v>
      </c>
      <c r="K321" s="27"/>
      <c r="L321" s="21">
        <f t="shared" ref="L321" ca="1" si="229">SUM(L318:L326)</f>
        <v>0</v>
      </c>
    </row>
    <row r="322" spans="1:12" ht="15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 t="s">
        <v>147</v>
      </c>
      <c r="F322" s="51">
        <v>100</v>
      </c>
      <c r="G322" s="51">
        <v>6</v>
      </c>
      <c r="H322" s="51">
        <v>15</v>
      </c>
      <c r="I322" s="51">
        <v>50</v>
      </c>
      <c r="J322" s="51">
        <v>350</v>
      </c>
      <c r="K322" s="52" t="s">
        <v>47</v>
      </c>
      <c r="L322" s="51"/>
    </row>
    <row r="323" spans="1:12" ht="15">
      <c r="A323" s="25"/>
      <c r="B323" s="16"/>
      <c r="C323" s="11"/>
      <c r="D323" s="12" t="s">
        <v>31</v>
      </c>
      <c r="E323" s="50" t="s">
        <v>51</v>
      </c>
      <c r="F323" s="51">
        <v>200</v>
      </c>
      <c r="G323" s="51">
        <v>6</v>
      </c>
      <c r="H323" s="51">
        <v>6</v>
      </c>
      <c r="I323" s="51">
        <v>9</v>
      </c>
      <c r="J323" s="51">
        <v>111</v>
      </c>
      <c r="K323" s="52">
        <v>697</v>
      </c>
      <c r="L323" s="51"/>
    </row>
    <row r="324" spans="1:12" ht="15">
      <c r="A324" s="25"/>
      <c r="B324" s="16"/>
      <c r="C324" s="11"/>
      <c r="D324" s="6"/>
      <c r="E324" s="50" t="s">
        <v>96</v>
      </c>
      <c r="F324" s="51">
        <v>150</v>
      </c>
      <c r="G324" s="51">
        <v>1</v>
      </c>
      <c r="H324" s="51">
        <v>0</v>
      </c>
      <c r="I324" s="51">
        <v>15</v>
      </c>
      <c r="J324" s="51">
        <v>18</v>
      </c>
      <c r="K324" s="52" t="s">
        <v>47</v>
      </c>
      <c r="L324" s="51"/>
    </row>
    <row r="325" spans="1:12" ht="15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5">
      <c r="A326" s="26"/>
      <c r="B326" s="18"/>
      <c r="C326" s="8"/>
      <c r="D326" s="19" t="s">
        <v>39</v>
      </c>
      <c r="E326" s="9"/>
      <c r="F326" s="21">
        <f>SUM(F322:F325)</f>
        <v>450</v>
      </c>
      <c r="G326" s="21">
        <f t="shared" ref="G326" si="230">SUM(G322:G325)</f>
        <v>13</v>
      </c>
      <c r="H326" s="21">
        <f t="shared" ref="H326" si="231">SUM(H322:H325)</f>
        <v>21</v>
      </c>
      <c r="I326" s="21">
        <f t="shared" ref="I326" si="232">SUM(I322:I325)</f>
        <v>74</v>
      </c>
      <c r="J326" s="21">
        <f t="shared" ref="J326" si="233">SUM(J322:J325)</f>
        <v>479</v>
      </c>
      <c r="K326" s="27"/>
      <c r="L326" s="21">
        <f t="shared" ref="L326" ca="1" si="234">SUM(L319:L325)</f>
        <v>0</v>
      </c>
    </row>
    <row r="327" spans="1:12" ht="15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 t="s">
        <v>106</v>
      </c>
      <c r="F327" s="51">
        <v>120</v>
      </c>
      <c r="G327" s="51">
        <v>27</v>
      </c>
      <c r="H327" s="51">
        <v>9</v>
      </c>
      <c r="I327" s="51">
        <v>1</v>
      </c>
      <c r="J327" s="51">
        <v>188</v>
      </c>
      <c r="K327" s="52">
        <v>79</v>
      </c>
      <c r="L327" s="51"/>
    </row>
    <row r="328" spans="1:12" ht="15">
      <c r="A328" s="25"/>
      <c r="B328" s="16"/>
      <c r="C328" s="11"/>
      <c r="D328" s="7" t="s">
        <v>30</v>
      </c>
      <c r="E328" s="50" t="s">
        <v>81</v>
      </c>
      <c r="F328" s="51">
        <v>180</v>
      </c>
      <c r="G328" s="51">
        <v>4</v>
      </c>
      <c r="H328" s="51">
        <v>4</v>
      </c>
      <c r="I328" s="51">
        <v>27</v>
      </c>
      <c r="J328" s="51">
        <v>159</v>
      </c>
      <c r="K328" s="52">
        <v>203</v>
      </c>
      <c r="L328" s="51"/>
    </row>
    <row r="329" spans="1:12" ht="15">
      <c r="A329" s="25"/>
      <c r="B329" s="16"/>
      <c r="C329" s="11"/>
      <c r="D329" s="7" t="s">
        <v>31</v>
      </c>
      <c r="E329" s="50" t="s">
        <v>52</v>
      </c>
      <c r="F329" s="51">
        <v>200</v>
      </c>
      <c r="G329" s="51">
        <v>0</v>
      </c>
      <c r="H329" s="51">
        <v>0</v>
      </c>
      <c r="I329" s="51">
        <v>9</v>
      </c>
      <c r="J329" s="51">
        <v>35</v>
      </c>
      <c r="K329" s="52">
        <v>685</v>
      </c>
      <c r="L329" s="51"/>
    </row>
    <row r="330" spans="1:12" ht="15">
      <c r="A330" s="25"/>
      <c r="B330" s="16"/>
      <c r="C330" s="11"/>
      <c r="D330" s="7" t="s">
        <v>23</v>
      </c>
      <c r="E330" s="50" t="s">
        <v>46</v>
      </c>
      <c r="F330" s="51">
        <v>60</v>
      </c>
      <c r="G330" s="51">
        <v>4</v>
      </c>
      <c r="H330" s="51">
        <v>1</v>
      </c>
      <c r="I330" s="51">
        <v>22</v>
      </c>
      <c r="J330" s="51">
        <v>109</v>
      </c>
      <c r="K330" s="52" t="s">
        <v>47</v>
      </c>
      <c r="L330" s="51"/>
    </row>
    <row r="331" spans="1:12" ht="15">
      <c r="A331" s="25"/>
      <c r="B331" s="16"/>
      <c r="C331" s="11"/>
      <c r="D331" s="6"/>
      <c r="E331" s="50" t="s">
        <v>82</v>
      </c>
      <c r="F331" s="51">
        <v>80</v>
      </c>
      <c r="G331" s="51">
        <v>2</v>
      </c>
      <c r="H331" s="51">
        <v>6</v>
      </c>
      <c r="I331" s="51">
        <v>9</v>
      </c>
      <c r="J331" s="51">
        <v>102</v>
      </c>
      <c r="K331" s="52">
        <v>78</v>
      </c>
      <c r="L331" s="51"/>
    </row>
    <row r="332" spans="1:12" ht="15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5">
      <c r="A333" s="26"/>
      <c r="B333" s="18"/>
      <c r="C333" s="8"/>
      <c r="D333" s="19" t="s">
        <v>39</v>
      </c>
      <c r="E333" s="9"/>
      <c r="F333" s="21">
        <f>SUM(F327:F332)</f>
        <v>640</v>
      </c>
      <c r="G333" s="21">
        <f t="shared" ref="G333" si="235">SUM(G327:G332)</f>
        <v>37</v>
      </c>
      <c r="H333" s="21">
        <f t="shared" ref="H333" si="236">SUM(H327:H332)</f>
        <v>20</v>
      </c>
      <c r="I333" s="21">
        <f t="shared" ref="I333" si="237">SUM(I327:I332)</f>
        <v>68</v>
      </c>
      <c r="J333" s="21">
        <f t="shared" ref="J333" si="238">SUM(J327:J332)</f>
        <v>593</v>
      </c>
      <c r="K333" s="27"/>
      <c r="L333" s="21">
        <f t="shared" ref="L333" ca="1" si="239">SUM(L327:L335)</f>
        <v>0</v>
      </c>
    </row>
    <row r="334" spans="1:12" ht="15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 t="s">
        <v>62</v>
      </c>
      <c r="F334" s="51">
        <v>200</v>
      </c>
      <c r="G334" s="51">
        <v>6</v>
      </c>
      <c r="H334" s="51">
        <v>6</v>
      </c>
      <c r="I334" s="51">
        <v>8</v>
      </c>
      <c r="J334" s="51">
        <v>114</v>
      </c>
      <c r="K334" s="52">
        <v>698</v>
      </c>
      <c r="L334" s="51"/>
    </row>
    <row r="335" spans="1:12" ht="15">
      <c r="A335" s="25"/>
      <c r="B335" s="16"/>
      <c r="C335" s="11"/>
      <c r="D335" s="12" t="s">
        <v>35</v>
      </c>
      <c r="E335" s="50" t="s">
        <v>50</v>
      </c>
      <c r="F335" s="51">
        <v>30</v>
      </c>
      <c r="G335" s="51">
        <v>3</v>
      </c>
      <c r="H335" s="51">
        <v>1</v>
      </c>
      <c r="I335" s="51">
        <v>17</v>
      </c>
      <c r="J335" s="51">
        <v>89</v>
      </c>
      <c r="K335" s="52" t="s">
        <v>47</v>
      </c>
      <c r="L335" s="51"/>
    </row>
    <row r="336" spans="1:12" ht="15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5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5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5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5">
      <c r="A340" s="26"/>
      <c r="B340" s="18"/>
      <c r="C340" s="8"/>
      <c r="D340" s="20" t="s">
        <v>39</v>
      </c>
      <c r="E340" s="9"/>
      <c r="F340" s="21">
        <f>SUM(F334:F339)</f>
        <v>230</v>
      </c>
      <c r="G340" s="21">
        <f t="shared" ref="G340" si="240">SUM(G334:G339)</f>
        <v>9</v>
      </c>
      <c r="H340" s="21">
        <f t="shared" ref="H340" si="241">SUM(H334:H339)</f>
        <v>7</v>
      </c>
      <c r="I340" s="21">
        <f t="shared" ref="I340" si="242">SUM(I334:I339)</f>
        <v>25</v>
      </c>
      <c r="J340" s="21">
        <f t="shared" ref="J340" si="243">SUM(J334:J339)</f>
        <v>203</v>
      </c>
      <c r="K340" s="27"/>
      <c r="L340" s="21">
        <f t="shared" ref="L340" ca="1" si="244">SUM(L334:L342)</f>
        <v>0</v>
      </c>
    </row>
    <row r="341" spans="1:12" ht="15.75" customHeight="1">
      <c r="A341" s="31">
        <f>A300</f>
        <v>2</v>
      </c>
      <c r="B341" s="32">
        <f>B300</f>
        <v>1</v>
      </c>
      <c r="C341" s="58" t="s">
        <v>4</v>
      </c>
      <c r="D341" s="59"/>
      <c r="E341" s="33"/>
      <c r="F341" s="34">
        <f>F307+F311+F321+F326+F333+F340</f>
        <v>2775</v>
      </c>
      <c r="G341" s="34">
        <f t="shared" ref="G341" si="245">G307+G311+G321+G326+G333+G340</f>
        <v>107</v>
      </c>
      <c r="H341" s="34">
        <f t="shared" ref="H341" si="246">H307+H311+H321+H326+H333+H340</f>
        <v>114</v>
      </c>
      <c r="I341" s="34">
        <f t="shared" ref="I341" si="247">I307+I311+I321+I326+I333+I340</f>
        <v>396</v>
      </c>
      <c r="J341" s="34">
        <f t="shared" ref="J341" si="248">J307+J311+J321+J326+J333+J340</f>
        <v>2948</v>
      </c>
      <c r="K341" s="35"/>
      <c r="L341" s="34">
        <f t="shared" ref="L341" ca="1" si="249">L307+L311+L321+L326+L333+L340</f>
        <v>0</v>
      </c>
    </row>
    <row r="342" spans="1:12" ht="15">
      <c r="A342" s="15">
        <v>2</v>
      </c>
      <c r="B342" s="16">
        <v>2</v>
      </c>
      <c r="C342" s="24" t="s">
        <v>20</v>
      </c>
      <c r="D342" s="5" t="s">
        <v>21</v>
      </c>
      <c r="E342" s="47" t="s">
        <v>107</v>
      </c>
      <c r="F342" s="48">
        <v>250</v>
      </c>
      <c r="G342" s="48">
        <v>6</v>
      </c>
      <c r="H342" s="48">
        <v>5</v>
      </c>
      <c r="I342" s="48">
        <v>20</v>
      </c>
      <c r="J342" s="48">
        <v>193</v>
      </c>
      <c r="K342" s="49">
        <v>78</v>
      </c>
      <c r="L342" s="48"/>
    </row>
    <row r="343" spans="1:12" ht="15">
      <c r="A343" s="15"/>
      <c r="B343" s="16"/>
      <c r="C343" s="11"/>
      <c r="D343" s="6"/>
      <c r="E343" s="50" t="s">
        <v>54</v>
      </c>
      <c r="F343" s="51">
        <v>40</v>
      </c>
      <c r="G343" s="51">
        <v>5</v>
      </c>
      <c r="H343" s="51">
        <v>4</v>
      </c>
      <c r="I343" s="51">
        <v>0</v>
      </c>
      <c r="J343" s="51">
        <v>56</v>
      </c>
      <c r="K343" s="52"/>
      <c r="L343" s="51"/>
    </row>
    <row r="344" spans="1:12" ht="15">
      <c r="A344" s="15"/>
      <c r="B344" s="16"/>
      <c r="C344" s="11"/>
      <c r="D344" s="7" t="s">
        <v>22</v>
      </c>
      <c r="E344" s="50" t="s">
        <v>45</v>
      </c>
      <c r="F344" s="51">
        <v>200</v>
      </c>
      <c r="G344" s="51">
        <v>3</v>
      </c>
      <c r="H344" s="51">
        <v>3</v>
      </c>
      <c r="I344" s="51">
        <v>15</v>
      </c>
      <c r="J344" s="51">
        <v>93</v>
      </c>
      <c r="K344" s="52">
        <v>692</v>
      </c>
      <c r="L344" s="51"/>
    </row>
    <row r="345" spans="1:12" ht="15">
      <c r="A345" s="15"/>
      <c r="B345" s="16"/>
      <c r="C345" s="11"/>
      <c r="D345" s="7" t="s">
        <v>23</v>
      </c>
      <c r="E345" s="50" t="s">
        <v>46</v>
      </c>
      <c r="F345" s="51">
        <v>50</v>
      </c>
      <c r="G345" s="51">
        <v>3</v>
      </c>
      <c r="H345" s="51">
        <v>1</v>
      </c>
      <c r="I345" s="51">
        <v>24</v>
      </c>
      <c r="J345" s="51">
        <v>119</v>
      </c>
      <c r="K345" s="52" t="s">
        <v>47</v>
      </c>
      <c r="L345" s="51"/>
    </row>
    <row r="346" spans="1:12" ht="15">
      <c r="A346" s="15"/>
      <c r="B346" s="16"/>
      <c r="C346" s="11"/>
      <c r="D346" s="7" t="s">
        <v>24</v>
      </c>
      <c r="E346" s="50"/>
      <c r="F346" s="51"/>
      <c r="G346" s="51"/>
      <c r="H346" s="51"/>
      <c r="I346" s="51"/>
      <c r="J346" s="51"/>
      <c r="K346" s="52"/>
      <c r="L346" s="51"/>
    </row>
    <row r="347" spans="1:12" ht="15">
      <c r="A347" s="15"/>
      <c r="B347" s="16"/>
      <c r="C347" s="11"/>
      <c r="D347" s="6"/>
      <c r="E347" s="50" t="s">
        <v>86</v>
      </c>
      <c r="F347" s="51">
        <v>10</v>
      </c>
      <c r="G347" s="51">
        <v>0</v>
      </c>
      <c r="H347" s="51">
        <v>8</v>
      </c>
      <c r="I347" s="51">
        <v>0</v>
      </c>
      <c r="J347" s="51">
        <v>77</v>
      </c>
      <c r="K347" s="52">
        <v>96</v>
      </c>
      <c r="L347" s="51"/>
    </row>
    <row r="348" spans="1:12" ht="15">
      <c r="A348" s="15"/>
      <c r="B348" s="16"/>
      <c r="C348" s="11"/>
      <c r="D348" s="6"/>
      <c r="E348" s="50" t="s">
        <v>83</v>
      </c>
      <c r="F348" s="51">
        <v>15</v>
      </c>
      <c r="G348" s="51">
        <v>4</v>
      </c>
      <c r="H348" s="51">
        <v>4</v>
      </c>
      <c r="I348" s="51">
        <v>4</v>
      </c>
      <c r="J348" s="51">
        <v>54</v>
      </c>
      <c r="K348" s="52">
        <v>97</v>
      </c>
      <c r="L348" s="51"/>
    </row>
    <row r="349" spans="1:12" ht="15">
      <c r="A349" s="17"/>
      <c r="B349" s="18"/>
      <c r="C349" s="8"/>
      <c r="D349" s="19" t="s">
        <v>39</v>
      </c>
      <c r="E349" s="9"/>
      <c r="F349" s="21">
        <f>SUM(F342:F348)</f>
        <v>565</v>
      </c>
      <c r="G349" s="21">
        <f t="shared" ref="G349" si="250">SUM(G342:G348)</f>
        <v>21</v>
      </c>
      <c r="H349" s="21">
        <f t="shared" ref="H349" si="251">SUM(H342:H348)</f>
        <v>25</v>
      </c>
      <c r="I349" s="21">
        <f t="shared" ref="I349" si="252">SUM(I342:I348)</f>
        <v>63</v>
      </c>
      <c r="J349" s="21">
        <f t="shared" ref="J349" si="253">SUM(J342:J348)</f>
        <v>592</v>
      </c>
      <c r="K349" s="27"/>
      <c r="L349" s="21">
        <f t="shared" si="219"/>
        <v>0</v>
      </c>
    </row>
    <row r="350" spans="1:12" ht="15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5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5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5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54">SUM(G350:G352)</f>
        <v>0</v>
      </c>
      <c r="H353" s="21">
        <f t="shared" ref="H353" si="255">SUM(H350:H352)</f>
        <v>0</v>
      </c>
      <c r="I353" s="21">
        <f t="shared" ref="I353" si="256">SUM(I350:I352)</f>
        <v>0</v>
      </c>
      <c r="J353" s="21">
        <f t="shared" ref="J353" si="257">SUM(J350:J352)</f>
        <v>0</v>
      </c>
      <c r="K353" s="27"/>
      <c r="L353" s="21">
        <f t="shared" ref="L353" ca="1" si="258">SUM(L350:L358)</f>
        <v>0</v>
      </c>
    </row>
    <row r="354" spans="1:12" ht="15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56</v>
      </c>
      <c r="F354" s="51">
        <v>80</v>
      </c>
      <c r="G354" s="51">
        <v>0</v>
      </c>
      <c r="H354" s="51">
        <v>6</v>
      </c>
      <c r="I354" s="51">
        <v>2</v>
      </c>
      <c r="J354" s="51">
        <v>63</v>
      </c>
      <c r="K354" s="52">
        <v>16</v>
      </c>
      <c r="L354" s="51"/>
    </row>
    <row r="355" spans="1:12" ht="15">
      <c r="A355" s="15"/>
      <c r="B355" s="16"/>
      <c r="C355" s="11"/>
      <c r="D355" s="7" t="s">
        <v>28</v>
      </c>
      <c r="E355" s="50" t="s">
        <v>84</v>
      </c>
      <c r="F355" s="51">
        <v>250</v>
      </c>
      <c r="G355" s="51">
        <v>10</v>
      </c>
      <c r="H355" s="51">
        <v>8</v>
      </c>
      <c r="I355" s="51">
        <v>7</v>
      </c>
      <c r="J355" s="51">
        <v>140</v>
      </c>
      <c r="K355" s="52">
        <v>124</v>
      </c>
      <c r="L355" s="51"/>
    </row>
    <row r="356" spans="1:12" ht="15">
      <c r="A356" s="15"/>
      <c r="B356" s="16"/>
      <c r="C356" s="11"/>
      <c r="D356" s="7" t="s">
        <v>29</v>
      </c>
      <c r="E356" s="50" t="s">
        <v>85</v>
      </c>
      <c r="F356" s="51">
        <v>100</v>
      </c>
      <c r="G356" s="51">
        <v>15</v>
      </c>
      <c r="H356" s="51">
        <v>21</v>
      </c>
      <c r="I356" s="51">
        <v>16</v>
      </c>
      <c r="J356" s="51">
        <v>316</v>
      </c>
      <c r="K356" s="52">
        <v>498</v>
      </c>
      <c r="L356" s="51"/>
    </row>
    <row r="357" spans="1:12" ht="15">
      <c r="A357" s="15"/>
      <c r="B357" s="16"/>
      <c r="C357" s="11"/>
      <c r="D357" s="7" t="s">
        <v>30</v>
      </c>
      <c r="E357" s="50" t="s">
        <v>160</v>
      </c>
      <c r="F357" s="51">
        <v>180</v>
      </c>
      <c r="G357" s="51">
        <v>4</v>
      </c>
      <c r="H357" s="51">
        <v>5</v>
      </c>
      <c r="I357" s="51">
        <v>17</v>
      </c>
      <c r="J357" s="51">
        <v>127</v>
      </c>
      <c r="K357" s="52">
        <v>140</v>
      </c>
      <c r="L357" s="51"/>
    </row>
    <row r="358" spans="1:12" ht="15">
      <c r="A358" s="15"/>
      <c r="B358" s="16"/>
      <c r="C358" s="11"/>
      <c r="D358" s="7" t="s">
        <v>31</v>
      </c>
      <c r="E358" s="50" t="s">
        <v>65</v>
      </c>
      <c r="F358" s="51">
        <v>200</v>
      </c>
      <c r="G358" s="51">
        <v>1</v>
      </c>
      <c r="H358" s="51">
        <v>0</v>
      </c>
      <c r="I358" s="51">
        <v>18</v>
      </c>
      <c r="J358" s="51">
        <v>72</v>
      </c>
      <c r="K358" s="52">
        <v>636</v>
      </c>
      <c r="L358" s="51"/>
    </row>
    <row r="359" spans="1:12" ht="15">
      <c r="A359" s="15"/>
      <c r="B359" s="16"/>
      <c r="C359" s="11"/>
      <c r="D359" s="7" t="s">
        <v>32</v>
      </c>
      <c r="E359" s="50" t="s">
        <v>46</v>
      </c>
      <c r="F359" s="51">
        <v>40</v>
      </c>
      <c r="G359" s="51">
        <v>3</v>
      </c>
      <c r="H359" s="51">
        <v>1</v>
      </c>
      <c r="I359" s="51">
        <v>21</v>
      </c>
      <c r="J359" s="51">
        <v>109</v>
      </c>
      <c r="K359" s="52" t="s">
        <v>47</v>
      </c>
      <c r="L359" s="51"/>
    </row>
    <row r="360" spans="1:12" ht="15">
      <c r="A360" s="15"/>
      <c r="B360" s="16"/>
      <c r="C360" s="11"/>
      <c r="D360" s="7" t="s">
        <v>33</v>
      </c>
      <c r="E360" s="50" t="s">
        <v>46</v>
      </c>
      <c r="F360" s="51">
        <v>40</v>
      </c>
      <c r="G360" s="51">
        <v>2</v>
      </c>
      <c r="H360" s="51">
        <v>0</v>
      </c>
      <c r="I360" s="51">
        <v>18</v>
      </c>
      <c r="J360" s="51">
        <v>76</v>
      </c>
      <c r="K360" s="52" t="s">
        <v>47</v>
      </c>
      <c r="L360" s="51"/>
    </row>
    <row r="361" spans="1:12" ht="1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5">
      <c r="A363" s="17"/>
      <c r="B363" s="18"/>
      <c r="C363" s="8"/>
      <c r="D363" s="19" t="s">
        <v>39</v>
      </c>
      <c r="E363" s="9"/>
      <c r="F363" s="21">
        <f>SUM(F354:F362)</f>
        <v>890</v>
      </c>
      <c r="G363" s="21">
        <f t="shared" ref="G363" si="259">SUM(G354:G362)</f>
        <v>35</v>
      </c>
      <c r="H363" s="21">
        <f t="shared" ref="H363" si="260">SUM(H354:H362)</f>
        <v>41</v>
      </c>
      <c r="I363" s="21">
        <f t="shared" ref="I363" si="261">SUM(I354:I362)</f>
        <v>99</v>
      </c>
      <c r="J363" s="21">
        <f t="shared" ref="J363" si="262">SUM(J354:J362)</f>
        <v>903</v>
      </c>
      <c r="K363" s="27"/>
      <c r="L363" s="21">
        <f t="shared" ref="L363" ca="1" si="263">SUM(L360:L368)</f>
        <v>0</v>
      </c>
    </row>
    <row r="364" spans="1:12" ht="15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 t="s">
        <v>148</v>
      </c>
      <c r="F364" s="51">
        <v>100</v>
      </c>
      <c r="G364" s="51">
        <v>5</v>
      </c>
      <c r="H364" s="51">
        <v>20</v>
      </c>
      <c r="I364" s="51">
        <v>45</v>
      </c>
      <c r="J364" s="51">
        <v>350</v>
      </c>
      <c r="K364" s="52" t="s">
        <v>47</v>
      </c>
      <c r="L364" s="51"/>
    </row>
    <row r="365" spans="1:12" ht="15">
      <c r="A365" s="15"/>
      <c r="B365" s="16"/>
      <c r="C365" s="11"/>
      <c r="D365" s="12" t="s">
        <v>31</v>
      </c>
      <c r="E365" s="50" t="s">
        <v>76</v>
      </c>
      <c r="F365" s="51">
        <v>200</v>
      </c>
      <c r="G365" s="51">
        <v>6</v>
      </c>
      <c r="H365" s="51">
        <v>6</v>
      </c>
      <c r="I365" s="51">
        <v>18</v>
      </c>
      <c r="J365" s="51">
        <v>151</v>
      </c>
      <c r="K365" s="52" t="s">
        <v>47</v>
      </c>
      <c r="L365" s="51"/>
    </row>
    <row r="366" spans="1:12" ht="15">
      <c r="A366" s="15"/>
      <c r="B366" s="16"/>
      <c r="C366" s="11"/>
      <c r="D366" s="6"/>
      <c r="E366" s="50" t="s">
        <v>96</v>
      </c>
      <c r="F366" s="51">
        <v>150</v>
      </c>
      <c r="G366" s="51">
        <v>1</v>
      </c>
      <c r="H366" s="51">
        <v>0</v>
      </c>
      <c r="I366" s="51">
        <v>15</v>
      </c>
      <c r="J366" s="51">
        <v>18</v>
      </c>
      <c r="K366" s="52" t="s">
        <v>47</v>
      </c>
      <c r="L366" s="51"/>
    </row>
    <row r="367" spans="1:12" ht="15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5">
      <c r="A368" s="17"/>
      <c r="B368" s="18"/>
      <c r="C368" s="8"/>
      <c r="D368" s="19" t="s">
        <v>39</v>
      </c>
      <c r="E368" s="9"/>
      <c r="F368" s="21">
        <f>SUM(F364:F367)</f>
        <v>450</v>
      </c>
      <c r="G368" s="21">
        <f t="shared" ref="G368" si="264">SUM(G364:G367)</f>
        <v>12</v>
      </c>
      <c r="H368" s="21">
        <f t="shared" ref="H368" si="265">SUM(H364:H367)</f>
        <v>26</v>
      </c>
      <c r="I368" s="21">
        <f t="shared" ref="I368" si="266">SUM(I364:I367)</f>
        <v>78</v>
      </c>
      <c r="J368" s="21">
        <f t="shared" ref="J368" si="267">SUM(J364:J367)</f>
        <v>519</v>
      </c>
      <c r="K368" s="27"/>
      <c r="L368" s="21">
        <f t="shared" ref="L368" ca="1" si="268">SUM(L361:L367)</f>
        <v>0</v>
      </c>
    </row>
    <row r="369" spans="1:12" ht="15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 t="s">
        <v>129</v>
      </c>
      <c r="F369" s="51">
        <v>240</v>
      </c>
      <c r="G369" s="51">
        <v>10</v>
      </c>
      <c r="H369" s="51">
        <v>6</v>
      </c>
      <c r="I369" s="51">
        <v>82</v>
      </c>
      <c r="J369" s="51">
        <v>482</v>
      </c>
      <c r="K369" s="52">
        <v>206</v>
      </c>
      <c r="L369" s="51"/>
    </row>
    <row r="370" spans="1:12" ht="15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>
      <c r="A371" s="15"/>
      <c r="B371" s="16"/>
      <c r="C371" s="11"/>
      <c r="D371" s="7" t="s">
        <v>31</v>
      </c>
      <c r="E371" s="50" t="s">
        <v>52</v>
      </c>
      <c r="F371" s="51">
        <v>200</v>
      </c>
      <c r="G371" s="51">
        <v>0</v>
      </c>
      <c r="H371" s="51">
        <v>0</v>
      </c>
      <c r="I371" s="51">
        <v>9</v>
      </c>
      <c r="J371" s="51">
        <v>35</v>
      </c>
      <c r="K371" s="52">
        <v>685</v>
      </c>
      <c r="L371" s="51"/>
    </row>
    <row r="372" spans="1:12" ht="15">
      <c r="A372" s="15"/>
      <c r="B372" s="16"/>
      <c r="C372" s="11"/>
      <c r="D372" s="7" t="s">
        <v>23</v>
      </c>
      <c r="E372" s="50" t="s">
        <v>46</v>
      </c>
      <c r="F372" s="51">
        <v>50</v>
      </c>
      <c r="G372" s="51">
        <v>3</v>
      </c>
      <c r="H372" s="51">
        <v>1</v>
      </c>
      <c r="I372" s="51">
        <v>25</v>
      </c>
      <c r="J372" s="51">
        <v>120</v>
      </c>
      <c r="K372" s="52" t="s">
        <v>47</v>
      </c>
      <c r="L372" s="51"/>
    </row>
    <row r="373" spans="1:12" ht="15">
      <c r="A373" s="15"/>
      <c r="B373" s="16"/>
      <c r="C373" s="11"/>
      <c r="D373" s="6"/>
      <c r="E373" s="50" t="s">
        <v>108</v>
      </c>
      <c r="F373" s="51">
        <v>80</v>
      </c>
      <c r="G373" s="51">
        <v>1</v>
      </c>
      <c r="H373" s="51">
        <v>0</v>
      </c>
      <c r="I373" s="51">
        <v>11</v>
      </c>
      <c r="J373" s="51">
        <v>47</v>
      </c>
      <c r="K373" s="52">
        <v>16</v>
      </c>
      <c r="L373" s="51"/>
    </row>
    <row r="374" spans="1:12" ht="15">
      <c r="A374" s="15"/>
      <c r="B374" s="16"/>
      <c r="C374" s="11"/>
      <c r="D374" s="6"/>
      <c r="E374" s="50" t="s">
        <v>86</v>
      </c>
      <c r="F374" s="51">
        <v>10</v>
      </c>
      <c r="G374" s="51">
        <v>0</v>
      </c>
      <c r="H374" s="51">
        <v>8</v>
      </c>
      <c r="I374" s="51">
        <v>0</v>
      </c>
      <c r="J374" s="51">
        <v>77</v>
      </c>
      <c r="K374" s="52">
        <v>96</v>
      </c>
      <c r="L374" s="51"/>
    </row>
    <row r="375" spans="1:12" ht="15">
      <c r="A375" s="17"/>
      <c r="B375" s="18"/>
      <c r="C375" s="8"/>
      <c r="D375" s="19" t="s">
        <v>39</v>
      </c>
      <c r="E375" s="9"/>
      <c r="F375" s="21">
        <f>SUM(F369:F374)</f>
        <v>580</v>
      </c>
      <c r="G375" s="21">
        <f t="shared" ref="G375" si="269">SUM(G369:G374)</f>
        <v>14</v>
      </c>
      <c r="H375" s="21">
        <f t="shared" ref="H375" si="270">SUM(H369:H374)</f>
        <v>15</v>
      </c>
      <c r="I375" s="21">
        <f t="shared" ref="I375" si="271">SUM(I369:I374)</f>
        <v>127</v>
      </c>
      <c r="J375" s="21">
        <f t="shared" ref="J375" si="272">SUM(J369:J374)</f>
        <v>761</v>
      </c>
      <c r="K375" s="27"/>
      <c r="L375" s="21">
        <f t="shared" ref="L375" ca="1" si="273">SUM(L369:L377)</f>
        <v>0</v>
      </c>
    </row>
    <row r="376" spans="1:12" ht="15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5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5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5">
      <c r="A379" s="15"/>
      <c r="B379" s="16"/>
      <c r="C379" s="11"/>
      <c r="D379" s="12" t="s">
        <v>24</v>
      </c>
      <c r="E379" s="50" t="s">
        <v>96</v>
      </c>
      <c r="F379" s="51">
        <v>200</v>
      </c>
      <c r="G379" s="51">
        <v>1</v>
      </c>
      <c r="H379" s="51">
        <v>0</v>
      </c>
      <c r="I379" s="51">
        <v>20</v>
      </c>
      <c r="J379" s="51">
        <v>24</v>
      </c>
      <c r="K379" s="52" t="s">
        <v>47</v>
      </c>
      <c r="L379" s="51"/>
    </row>
    <row r="380" spans="1:12" ht="15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5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5">
      <c r="A382" s="17"/>
      <c r="B382" s="18"/>
      <c r="C382" s="8"/>
      <c r="D382" s="20" t="s">
        <v>39</v>
      </c>
      <c r="E382" s="9"/>
      <c r="F382" s="21">
        <f>SUM(F376:F381)</f>
        <v>200</v>
      </c>
      <c r="G382" s="21">
        <f t="shared" ref="G382" si="274">SUM(G376:G381)</f>
        <v>1</v>
      </c>
      <c r="H382" s="21">
        <f t="shared" ref="H382" si="275">SUM(H376:H381)</f>
        <v>0</v>
      </c>
      <c r="I382" s="21">
        <f t="shared" ref="I382" si="276">SUM(I376:I381)</f>
        <v>20</v>
      </c>
      <c r="J382" s="21">
        <f t="shared" ref="J382" si="277">SUM(J376:J381)</f>
        <v>24</v>
      </c>
      <c r="K382" s="27"/>
      <c r="L382" s="21">
        <f t="shared" ref="L382" ca="1" si="278">SUM(L376:L384)</f>
        <v>0</v>
      </c>
    </row>
    <row r="383" spans="1:12" ht="15.75" customHeight="1">
      <c r="A383" s="36">
        <f>A342</f>
        <v>2</v>
      </c>
      <c r="B383" s="36">
        <f>B342</f>
        <v>2</v>
      </c>
      <c r="C383" s="58" t="s">
        <v>4</v>
      </c>
      <c r="D383" s="59"/>
      <c r="E383" s="33"/>
      <c r="F383" s="34">
        <f>F349+F353+F363+F368+F375+F382</f>
        <v>2685</v>
      </c>
      <c r="G383" s="34">
        <f t="shared" ref="G383" si="279">G349+G353+G363+G368+G375+G382</f>
        <v>83</v>
      </c>
      <c r="H383" s="34">
        <f t="shared" ref="H383" si="280">H349+H353+H363+H368+H375+H382</f>
        <v>107</v>
      </c>
      <c r="I383" s="34">
        <f t="shared" ref="I383" si="281">I349+I353+I363+I368+I375+I382</f>
        <v>387</v>
      </c>
      <c r="J383" s="34">
        <f t="shared" ref="J383" si="282">J349+J353+J363+J368+J375+J382</f>
        <v>2799</v>
      </c>
      <c r="K383" s="35"/>
      <c r="L383" s="34">
        <f t="shared" ref="L383" ca="1" si="283">L349+L353+L363+L368+L375+L382</f>
        <v>0</v>
      </c>
    </row>
    <row r="384" spans="1:12" ht="15">
      <c r="A384" s="22">
        <v>2</v>
      </c>
      <c r="B384" s="23">
        <v>3</v>
      </c>
      <c r="C384" s="24" t="s">
        <v>20</v>
      </c>
      <c r="D384" s="5" t="s">
        <v>21</v>
      </c>
      <c r="E384" s="47" t="s">
        <v>149</v>
      </c>
      <c r="F384" s="48">
        <v>200</v>
      </c>
      <c r="G384" s="48">
        <v>6</v>
      </c>
      <c r="H384" s="48">
        <v>8</v>
      </c>
      <c r="I384" s="48">
        <v>30</v>
      </c>
      <c r="J384" s="48">
        <v>216</v>
      </c>
      <c r="K384" s="49">
        <v>302</v>
      </c>
      <c r="L384" s="48"/>
    </row>
    <row r="385" spans="1:12" ht="15">
      <c r="A385" s="25"/>
      <c r="B385" s="16"/>
      <c r="C385" s="11"/>
      <c r="D385" s="6"/>
      <c r="E385" s="50" t="s">
        <v>54</v>
      </c>
      <c r="F385" s="51">
        <v>40</v>
      </c>
      <c r="G385" s="51">
        <v>5</v>
      </c>
      <c r="H385" s="51">
        <v>5</v>
      </c>
      <c r="I385" s="51">
        <v>0</v>
      </c>
      <c r="J385" s="51">
        <v>63</v>
      </c>
      <c r="K385" s="52">
        <v>337</v>
      </c>
      <c r="L385" s="51"/>
    </row>
    <row r="386" spans="1:12" ht="15">
      <c r="A386" s="25"/>
      <c r="B386" s="16"/>
      <c r="C386" s="11"/>
      <c r="D386" s="7" t="s">
        <v>22</v>
      </c>
      <c r="E386" s="50" t="s">
        <v>150</v>
      </c>
      <c r="F386" s="51">
        <v>200</v>
      </c>
      <c r="G386" s="51">
        <v>1</v>
      </c>
      <c r="H386" s="51">
        <v>1</v>
      </c>
      <c r="I386" s="51">
        <v>11</v>
      </c>
      <c r="J386" s="51">
        <v>61</v>
      </c>
      <c r="K386" s="52">
        <v>283</v>
      </c>
      <c r="L386" s="51"/>
    </row>
    <row r="387" spans="1:12" ht="15">
      <c r="A387" s="25"/>
      <c r="B387" s="16"/>
      <c r="C387" s="11"/>
      <c r="D387" s="7" t="s">
        <v>23</v>
      </c>
      <c r="E387" s="50" t="s">
        <v>46</v>
      </c>
      <c r="F387" s="51">
        <v>70</v>
      </c>
      <c r="G387" s="51">
        <v>5</v>
      </c>
      <c r="H387" s="51">
        <v>1</v>
      </c>
      <c r="I387" s="51">
        <v>35</v>
      </c>
      <c r="J387" s="51">
        <v>174</v>
      </c>
      <c r="K387" s="52" t="s">
        <v>47</v>
      </c>
      <c r="L387" s="51"/>
    </row>
    <row r="388" spans="1:12" ht="15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5">
      <c r="A389" s="25"/>
      <c r="B389" s="16"/>
      <c r="C389" s="11"/>
      <c r="D389" s="6"/>
      <c r="E389" s="50" t="s">
        <v>86</v>
      </c>
      <c r="F389" s="51">
        <v>10</v>
      </c>
      <c r="G389" s="51">
        <v>0</v>
      </c>
      <c r="H389" s="51">
        <v>8</v>
      </c>
      <c r="I389" s="51">
        <v>0</v>
      </c>
      <c r="J389" s="51">
        <v>77</v>
      </c>
      <c r="K389" s="52"/>
      <c r="L389" s="51"/>
    </row>
    <row r="390" spans="1:12" ht="15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5">
      <c r="A391" s="26"/>
      <c r="B391" s="18"/>
      <c r="C391" s="8"/>
      <c r="D391" s="19" t="s">
        <v>39</v>
      </c>
      <c r="E391" s="9"/>
      <c r="F391" s="21">
        <f>SUM(F384:F390)</f>
        <v>520</v>
      </c>
      <c r="G391" s="21">
        <f t="shared" ref="G391" si="284">SUM(G384:G390)</f>
        <v>17</v>
      </c>
      <c r="H391" s="21">
        <f t="shared" ref="H391" si="285">SUM(H384:H390)</f>
        <v>23</v>
      </c>
      <c r="I391" s="21">
        <f t="shared" ref="I391" si="286">SUM(I384:I390)</f>
        <v>76</v>
      </c>
      <c r="J391" s="21">
        <f t="shared" ref="J391" si="287">SUM(J384:J390)</f>
        <v>591</v>
      </c>
      <c r="K391" s="27"/>
      <c r="L391" s="21">
        <f t="shared" ref="L391:L433" si="288">SUM(L384:L390)</f>
        <v>0</v>
      </c>
    </row>
    <row r="392" spans="1:12" ht="15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5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89">SUM(G392:G394)</f>
        <v>0</v>
      </c>
      <c r="H395" s="21">
        <f t="shared" ref="H395" si="290">SUM(H392:H394)</f>
        <v>0</v>
      </c>
      <c r="I395" s="21">
        <f t="shared" ref="I395" si="291">SUM(I392:I394)</f>
        <v>0</v>
      </c>
      <c r="J395" s="21">
        <f t="shared" ref="J395" si="292">SUM(J392:J394)</f>
        <v>0</v>
      </c>
      <c r="K395" s="27"/>
      <c r="L395" s="21">
        <f t="shared" ref="L395" ca="1" si="293">SUM(L392:L400)</f>
        <v>0</v>
      </c>
    </row>
    <row r="396" spans="1:12" ht="15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161</v>
      </c>
      <c r="F396" s="51">
        <v>50</v>
      </c>
      <c r="G396" s="51">
        <v>2</v>
      </c>
      <c r="H396" s="51">
        <v>2</v>
      </c>
      <c r="I396" s="51">
        <v>3</v>
      </c>
      <c r="J396" s="51">
        <v>26</v>
      </c>
      <c r="K396" s="52" t="s">
        <v>47</v>
      </c>
      <c r="L396" s="51"/>
    </row>
    <row r="397" spans="1:12" ht="15">
      <c r="A397" s="25"/>
      <c r="B397" s="16"/>
      <c r="C397" s="11"/>
      <c r="D397" s="7" t="s">
        <v>28</v>
      </c>
      <c r="E397" s="50" t="s">
        <v>87</v>
      </c>
      <c r="F397" s="51">
        <v>250</v>
      </c>
      <c r="G397" s="51">
        <v>6</v>
      </c>
      <c r="H397" s="51">
        <v>7</v>
      </c>
      <c r="I397" s="51">
        <v>13</v>
      </c>
      <c r="J397" s="51">
        <v>144</v>
      </c>
      <c r="K397" s="52" t="s">
        <v>88</v>
      </c>
      <c r="L397" s="51"/>
    </row>
    <row r="398" spans="1:12" ht="15">
      <c r="A398" s="25"/>
      <c r="B398" s="16"/>
      <c r="C398" s="11"/>
      <c r="D398" s="7" t="s">
        <v>29</v>
      </c>
      <c r="E398" s="50" t="s">
        <v>109</v>
      </c>
      <c r="F398" s="51">
        <v>130</v>
      </c>
      <c r="G398" s="51">
        <v>20</v>
      </c>
      <c r="H398" s="51">
        <v>5</v>
      </c>
      <c r="I398" s="51">
        <v>16</v>
      </c>
      <c r="J398" s="51">
        <v>190</v>
      </c>
      <c r="K398" s="52" t="s">
        <v>110</v>
      </c>
      <c r="L398" s="51"/>
    </row>
    <row r="399" spans="1:12" ht="15">
      <c r="A399" s="25"/>
      <c r="B399" s="16"/>
      <c r="C399" s="11"/>
      <c r="D399" s="7" t="s">
        <v>30</v>
      </c>
      <c r="E399" s="50" t="s">
        <v>111</v>
      </c>
      <c r="F399" s="51">
        <v>180</v>
      </c>
      <c r="G399" s="51">
        <v>6</v>
      </c>
      <c r="H399" s="51">
        <v>7</v>
      </c>
      <c r="I399" s="51">
        <v>42</v>
      </c>
      <c r="J399" s="51">
        <v>265</v>
      </c>
      <c r="K399" s="52">
        <v>332</v>
      </c>
      <c r="L399" s="51"/>
    </row>
    <row r="400" spans="1:12" ht="15">
      <c r="A400" s="25"/>
      <c r="B400" s="16"/>
      <c r="C400" s="11"/>
      <c r="D400" s="7" t="s">
        <v>31</v>
      </c>
      <c r="E400" s="50" t="s">
        <v>73</v>
      </c>
      <c r="F400" s="51">
        <v>200</v>
      </c>
      <c r="G400" s="51">
        <v>1</v>
      </c>
      <c r="H400" s="51">
        <v>0</v>
      </c>
      <c r="I400" s="51">
        <v>18</v>
      </c>
      <c r="J400" s="51">
        <v>72</v>
      </c>
      <c r="K400" s="52">
        <v>585</v>
      </c>
      <c r="L400" s="51"/>
    </row>
    <row r="401" spans="1:12" ht="15">
      <c r="A401" s="25"/>
      <c r="B401" s="16"/>
      <c r="C401" s="11"/>
      <c r="D401" s="7" t="s">
        <v>32</v>
      </c>
      <c r="E401" s="50" t="s">
        <v>46</v>
      </c>
      <c r="F401" s="51">
        <v>50</v>
      </c>
      <c r="G401" s="51">
        <v>4</v>
      </c>
      <c r="H401" s="51">
        <v>1</v>
      </c>
      <c r="I401" s="51">
        <v>27</v>
      </c>
      <c r="J401" s="51">
        <v>137</v>
      </c>
      <c r="K401" s="52" t="s">
        <v>47</v>
      </c>
      <c r="L401" s="51"/>
    </row>
    <row r="402" spans="1:12" ht="15">
      <c r="A402" s="25"/>
      <c r="B402" s="16"/>
      <c r="C402" s="11"/>
      <c r="D402" s="7" t="s">
        <v>33</v>
      </c>
      <c r="E402" s="50" t="s">
        <v>46</v>
      </c>
      <c r="F402" s="51">
        <v>40</v>
      </c>
      <c r="G402" s="51">
        <v>2</v>
      </c>
      <c r="H402" s="51">
        <v>0</v>
      </c>
      <c r="I402" s="51">
        <v>18</v>
      </c>
      <c r="J402" s="51">
        <v>76</v>
      </c>
      <c r="K402" s="52" t="s">
        <v>47</v>
      </c>
      <c r="L402" s="51"/>
    </row>
    <row r="403" spans="1:12" ht="1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5">
      <c r="A405" s="26"/>
      <c r="B405" s="18"/>
      <c r="C405" s="8"/>
      <c r="D405" s="19" t="s">
        <v>39</v>
      </c>
      <c r="E405" s="9"/>
      <c r="F405" s="21">
        <f>SUM(F396:F404)</f>
        <v>900</v>
      </c>
      <c r="G405" s="21">
        <f t="shared" ref="G405" si="294">SUM(G396:G404)</f>
        <v>41</v>
      </c>
      <c r="H405" s="21">
        <f t="shared" ref="H405" si="295">SUM(H396:H404)</f>
        <v>22</v>
      </c>
      <c r="I405" s="21">
        <f t="shared" ref="I405" si="296">SUM(I396:I404)</f>
        <v>137</v>
      </c>
      <c r="J405" s="21">
        <f t="shared" ref="J405" si="297">SUM(J396:J404)</f>
        <v>910</v>
      </c>
      <c r="K405" s="27"/>
      <c r="L405" s="21">
        <f t="shared" ref="L405" ca="1" si="298">SUM(L402:L410)</f>
        <v>0</v>
      </c>
    </row>
    <row r="406" spans="1:12" ht="15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 t="s">
        <v>66</v>
      </c>
      <c r="F406" s="51">
        <v>30</v>
      </c>
      <c r="G406" s="51">
        <v>1</v>
      </c>
      <c r="H406" s="51">
        <v>9</v>
      </c>
      <c r="I406" s="51">
        <v>19</v>
      </c>
      <c r="J406" s="51">
        <v>174</v>
      </c>
      <c r="K406" s="52" t="s">
        <v>47</v>
      </c>
      <c r="L406" s="51"/>
    </row>
    <row r="407" spans="1:12" ht="15">
      <c r="A407" s="25"/>
      <c r="B407" s="16"/>
      <c r="C407" s="11"/>
      <c r="D407" s="12" t="s">
        <v>31</v>
      </c>
      <c r="E407" s="50" t="s">
        <v>51</v>
      </c>
      <c r="F407" s="51">
        <v>200</v>
      </c>
      <c r="G407" s="51">
        <v>6</v>
      </c>
      <c r="H407" s="51">
        <v>6</v>
      </c>
      <c r="I407" s="51">
        <v>9</v>
      </c>
      <c r="J407" s="51">
        <v>111</v>
      </c>
      <c r="K407" s="52">
        <v>697</v>
      </c>
      <c r="L407" s="51"/>
    </row>
    <row r="408" spans="1:12" ht="15">
      <c r="A408" s="25"/>
      <c r="B408" s="16"/>
      <c r="C408" s="11"/>
      <c r="D408" s="6"/>
      <c r="E408" s="50" t="s">
        <v>96</v>
      </c>
      <c r="F408" s="51">
        <v>150</v>
      </c>
      <c r="G408" s="51">
        <v>1</v>
      </c>
      <c r="H408" s="51">
        <v>0</v>
      </c>
      <c r="I408" s="51">
        <v>15</v>
      </c>
      <c r="J408" s="51">
        <v>18</v>
      </c>
      <c r="K408" s="52" t="s">
        <v>47</v>
      </c>
      <c r="L408" s="51"/>
    </row>
    <row r="409" spans="1:12" ht="15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5">
      <c r="A410" s="26"/>
      <c r="B410" s="18"/>
      <c r="C410" s="8"/>
      <c r="D410" s="19" t="s">
        <v>39</v>
      </c>
      <c r="E410" s="9"/>
      <c r="F410" s="21">
        <f>SUM(F406:F409)</f>
        <v>380</v>
      </c>
      <c r="G410" s="21">
        <f t="shared" ref="G410" si="299">SUM(G406:G409)</f>
        <v>8</v>
      </c>
      <c r="H410" s="21">
        <f t="shared" ref="H410" si="300">SUM(H406:H409)</f>
        <v>15</v>
      </c>
      <c r="I410" s="21">
        <f t="shared" ref="I410" si="301">SUM(I406:I409)</f>
        <v>43</v>
      </c>
      <c r="J410" s="21">
        <f t="shared" ref="J410" si="302">SUM(J406:J409)</f>
        <v>303</v>
      </c>
      <c r="K410" s="27"/>
      <c r="L410" s="21">
        <f t="shared" ref="L410" ca="1" si="303">SUM(L403:L409)</f>
        <v>0</v>
      </c>
    </row>
    <row r="411" spans="1:12" ht="15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 t="s">
        <v>162</v>
      </c>
      <c r="F411" s="51">
        <v>80</v>
      </c>
      <c r="G411" s="51">
        <v>2</v>
      </c>
      <c r="H411" s="51">
        <v>12</v>
      </c>
      <c r="I411" s="51">
        <v>9</v>
      </c>
      <c r="J411" s="51">
        <v>150</v>
      </c>
      <c r="K411" s="52">
        <v>19</v>
      </c>
      <c r="L411" s="51"/>
    </row>
    <row r="412" spans="1:12" ht="15">
      <c r="A412" s="25"/>
      <c r="B412" s="16"/>
      <c r="C412" s="11"/>
      <c r="D412" s="7" t="s">
        <v>30</v>
      </c>
      <c r="E412" s="50" t="s">
        <v>117</v>
      </c>
      <c r="F412" s="51">
        <v>200</v>
      </c>
      <c r="G412" s="51">
        <v>29</v>
      </c>
      <c r="H412" s="51">
        <v>21</v>
      </c>
      <c r="I412" s="51">
        <v>56</v>
      </c>
      <c r="J412" s="51">
        <v>527</v>
      </c>
      <c r="K412" s="52">
        <v>358</v>
      </c>
      <c r="L412" s="51"/>
    </row>
    <row r="413" spans="1:12" ht="15">
      <c r="A413" s="25"/>
      <c r="B413" s="16"/>
      <c r="C413" s="11"/>
      <c r="D413" s="7" t="s">
        <v>31</v>
      </c>
      <c r="E413" s="50" t="s">
        <v>52</v>
      </c>
      <c r="F413" s="51">
        <v>200</v>
      </c>
      <c r="G413" s="51">
        <v>0</v>
      </c>
      <c r="H413" s="51">
        <v>0</v>
      </c>
      <c r="I413" s="51">
        <v>9</v>
      </c>
      <c r="J413" s="51">
        <v>35</v>
      </c>
      <c r="K413" s="52">
        <v>685</v>
      </c>
      <c r="L413" s="51"/>
    </row>
    <row r="414" spans="1:12" ht="15">
      <c r="A414" s="25"/>
      <c r="B414" s="16"/>
      <c r="C414" s="11"/>
      <c r="D414" s="7" t="s">
        <v>23</v>
      </c>
      <c r="E414" s="50" t="s">
        <v>46</v>
      </c>
      <c r="F414" s="51">
        <v>50</v>
      </c>
      <c r="G414" s="51">
        <v>3</v>
      </c>
      <c r="H414" s="51">
        <v>1</v>
      </c>
      <c r="I414" s="51">
        <v>25</v>
      </c>
      <c r="J414" s="51">
        <v>119</v>
      </c>
      <c r="K414" s="52" t="s">
        <v>47</v>
      </c>
      <c r="L414" s="51"/>
    </row>
    <row r="415" spans="1:12" ht="1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5">
      <c r="A417" s="26"/>
      <c r="B417" s="18"/>
      <c r="C417" s="8"/>
      <c r="D417" s="19" t="s">
        <v>39</v>
      </c>
      <c r="E417" s="9"/>
      <c r="F417" s="21">
        <f>SUM(F411:F416)</f>
        <v>530</v>
      </c>
      <c r="G417" s="21">
        <f t="shared" ref="G417" si="304">SUM(G411:G416)</f>
        <v>34</v>
      </c>
      <c r="H417" s="21">
        <f t="shared" ref="H417" si="305">SUM(H411:H416)</f>
        <v>34</v>
      </c>
      <c r="I417" s="21">
        <f t="shared" ref="I417" si="306">SUM(I411:I416)</f>
        <v>99</v>
      </c>
      <c r="J417" s="21">
        <f t="shared" ref="J417" si="307">SUM(J411:J416)</f>
        <v>831</v>
      </c>
      <c r="K417" s="27"/>
      <c r="L417" s="21">
        <f t="shared" ref="L417" ca="1" si="308">SUM(L411:L419)</f>
        <v>0</v>
      </c>
    </row>
    <row r="418" spans="1:12" ht="15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 t="s">
        <v>62</v>
      </c>
      <c r="F418" s="51">
        <v>200</v>
      </c>
      <c r="G418" s="51">
        <v>6</v>
      </c>
      <c r="H418" s="51">
        <v>6</v>
      </c>
      <c r="I418" s="51">
        <v>8</v>
      </c>
      <c r="J418" s="51">
        <v>114</v>
      </c>
      <c r="K418" s="52">
        <v>698</v>
      </c>
      <c r="L418" s="51"/>
    </row>
    <row r="419" spans="1:12" ht="15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5">
      <c r="A424" s="26"/>
      <c r="B424" s="18"/>
      <c r="C424" s="8"/>
      <c r="D424" s="20" t="s">
        <v>39</v>
      </c>
      <c r="E424" s="9"/>
      <c r="F424" s="21">
        <f>SUM(F418:F423)</f>
        <v>200</v>
      </c>
      <c r="G424" s="21">
        <f t="shared" ref="G424" si="309">SUM(G418:G423)</f>
        <v>6</v>
      </c>
      <c r="H424" s="21">
        <f t="shared" ref="H424" si="310">SUM(H418:H423)</f>
        <v>6</v>
      </c>
      <c r="I424" s="21">
        <f t="shared" ref="I424" si="311">SUM(I418:I423)</f>
        <v>8</v>
      </c>
      <c r="J424" s="21">
        <f t="shared" ref="J424" si="312">SUM(J418:J423)</f>
        <v>114</v>
      </c>
      <c r="K424" s="27"/>
      <c r="L424" s="21">
        <f t="shared" ref="L424" ca="1" si="313">SUM(L418:L426)</f>
        <v>0</v>
      </c>
    </row>
    <row r="425" spans="1:12" ht="15.75" customHeight="1">
      <c r="A425" s="31">
        <f>A384</f>
        <v>2</v>
      </c>
      <c r="B425" s="32">
        <f>B384</f>
        <v>3</v>
      </c>
      <c r="C425" s="58" t="s">
        <v>4</v>
      </c>
      <c r="D425" s="59"/>
      <c r="E425" s="33"/>
      <c r="F425" s="34">
        <f>F391+F395+F405+F410+F417+F424</f>
        <v>2530</v>
      </c>
      <c r="G425" s="34">
        <f t="shared" ref="G425" si="314">G391+G395+G405+G410+G417+G424</f>
        <v>106</v>
      </c>
      <c r="H425" s="34">
        <f t="shared" ref="H425" si="315">H391+H395+H405+H410+H417+H424</f>
        <v>100</v>
      </c>
      <c r="I425" s="34">
        <f t="shared" ref="I425" si="316">I391+I395+I405+I410+I417+I424</f>
        <v>363</v>
      </c>
      <c r="J425" s="34">
        <f t="shared" ref="J425" si="317">J391+J395+J405+J410+J417+J424</f>
        <v>2749</v>
      </c>
      <c r="K425" s="35"/>
      <c r="L425" s="34">
        <f t="shared" ref="L425" ca="1" si="318">L391+L395+L405+L410+L417+L424</f>
        <v>0</v>
      </c>
    </row>
    <row r="426" spans="1:12" ht="15">
      <c r="A426" s="22">
        <v>2</v>
      </c>
      <c r="B426" s="23">
        <v>4</v>
      </c>
      <c r="C426" s="24" t="s">
        <v>20</v>
      </c>
      <c r="D426" s="5" t="s">
        <v>21</v>
      </c>
      <c r="E426" s="47" t="s">
        <v>118</v>
      </c>
      <c r="F426" s="48">
        <v>240</v>
      </c>
      <c r="G426" s="48">
        <v>30</v>
      </c>
      <c r="H426" s="48">
        <v>24</v>
      </c>
      <c r="I426" s="48">
        <v>60</v>
      </c>
      <c r="J426" s="48">
        <v>580</v>
      </c>
      <c r="K426" s="49">
        <v>362</v>
      </c>
      <c r="L426" s="48"/>
    </row>
    <row r="427" spans="1:12" ht="15">
      <c r="A427" s="25"/>
      <c r="B427" s="16"/>
      <c r="C427" s="11"/>
      <c r="D427" s="6"/>
      <c r="E427" s="50" t="s">
        <v>83</v>
      </c>
      <c r="F427" s="51">
        <v>15</v>
      </c>
      <c r="G427" s="51">
        <v>4</v>
      </c>
      <c r="H427" s="51">
        <v>4</v>
      </c>
      <c r="I427" s="51">
        <v>4</v>
      </c>
      <c r="J427" s="51">
        <v>54</v>
      </c>
      <c r="K427" s="52">
        <v>97</v>
      </c>
      <c r="L427" s="51"/>
    </row>
    <row r="428" spans="1:12" ht="15">
      <c r="A428" s="25"/>
      <c r="B428" s="16"/>
      <c r="C428" s="11"/>
      <c r="D428" s="7" t="s">
        <v>22</v>
      </c>
      <c r="E428" s="50" t="s">
        <v>45</v>
      </c>
      <c r="F428" s="51">
        <v>200</v>
      </c>
      <c r="G428" s="51">
        <v>3</v>
      </c>
      <c r="H428" s="51">
        <v>3</v>
      </c>
      <c r="I428" s="51">
        <v>15</v>
      </c>
      <c r="J428" s="51">
        <v>93</v>
      </c>
      <c r="K428" s="52">
        <v>692</v>
      </c>
      <c r="L428" s="51"/>
    </row>
    <row r="429" spans="1:12" ht="15">
      <c r="A429" s="25"/>
      <c r="B429" s="16"/>
      <c r="C429" s="11"/>
      <c r="D429" s="7" t="s">
        <v>23</v>
      </c>
      <c r="E429" s="50" t="s">
        <v>46</v>
      </c>
      <c r="F429" s="51">
        <v>50</v>
      </c>
      <c r="G429" s="51">
        <v>3</v>
      </c>
      <c r="H429" s="51">
        <v>1</v>
      </c>
      <c r="I429" s="51">
        <v>24</v>
      </c>
      <c r="J429" s="51">
        <v>119</v>
      </c>
      <c r="K429" s="52" t="s">
        <v>47</v>
      </c>
      <c r="L429" s="51"/>
    </row>
    <row r="430" spans="1:12" ht="15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 t="s">
        <v>47</v>
      </c>
      <c r="L430" s="51"/>
    </row>
    <row r="431" spans="1:12" ht="1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5">
      <c r="A433" s="26"/>
      <c r="B433" s="18"/>
      <c r="C433" s="8"/>
      <c r="D433" s="19" t="s">
        <v>39</v>
      </c>
      <c r="E433" s="9"/>
      <c r="F433" s="21">
        <f>SUM(F426:F432)</f>
        <v>505</v>
      </c>
      <c r="G433" s="21">
        <f t="shared" ref="G433" si="319">SUM(G426:G432)</f>
        <v>40</v>
      </c>
      <c r="H433" s="21">
        <f t="shared" ref="H433" si="320">SUM(H426:H432)</f>
        <v>32</v>
      </c>
      <c r="I433" s="21">
        <f t="shared" ref="I433" si="321">SUM(I426:I432)</f>
        <v>103</v>
      </c>
      <c r="J433" s="21">
        <f t="shared" ref="J433" si="322">SUM(J426:J432)</f>
        <v>846</v>
      </c>
      <c r="K433" s="27"/>
      <c r="L433" s="21">
        <f t="shared" si="288"/>
        <v>0</v>
      </c>
    </row>
    <row r="434" spans="1:12" ht="15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5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23">SUM(G434:G436)</f>
        <v>0</v>
      </c>
      <c r="H437" s="21">
        <f t="shared" ref="H437" si="324">SUM(H434:H436)</f>
        <v>0</v>
      </c>
      <c r="I437" s="21">
        <f t="shared" ref="I437" si="325">SUM(I434:I436)</f>
        <v>0</v>
      </c>
      <c r="J437" s="21">
        <f t="shared" ref="J437" si="326">SUM(J434:J436)</f>
        <v>0</v>
      </c>
      <c r="K437" s="27"/>
      <c r="L437" s="21">
        <f t="shared" ref="L437" ca="1" si="327">SUM(L434:L442)</f>
        <v>0</v>
      </c>
    </row>
    <row r="438" spans="1:12" ht="15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130</v>
      </c>
      <c r="F438" s="51">
        <v>60</v>
      </c>
      <c r="G438" s="51">
        <v>0</v>
      </c>
      <c r="H438" s="51">
        <v>0</v>
      </c>
      <c r="I438" s="51">
        <v>2</v>
      </c>
      <c r="J438" s="51">
        <v>10</v>
      </c>
      <c r="K438" s="52" t="s">
        <v>131</v>
      </c>
      <c r="L438" s="51"/>
    </row>
    <row r="439" spans="1:12" ht="15">
      <c r="A439" s="25"/>
      <c r="B439" s="16"/>
      <c r="C439" s="11"/>
      <c r="D439" s="7" t="s">
        <v>28</v>
      </c>
      <c r="E439" s="50" t="s">
        <v>93</v>
      </c>
      <c r="F439" s="51">
        <v>250</v>
      </c>
      <c r="G439" s="51">
        <v>14</v>
      </c>
      <c r="H439" s="51">
        <v>7</v>
      </c>
      <c r="I439" s="51">
        <v>22</v>
      </c>
      <c r="J439" s="51">
        <v>213</v>
      </c>
      <c r="K439" s="52">
        <v>139</v>
      </c>
      <c r="L439" s="51"/>
    </row>
    <row r="440" spans="1:12" ht="15">
      <c r="A440" s="25"/>
      <c r="B440" s="16"/>
      <c r="C440" s="11"/>
      <c r="D440" s="7" t="s">
        <v>29</v>
      </c>
      <c r="E440" s="50" t="s">
        <v>151</v>
      </c>
      <c r="F440" s="51">
        <v>120</v>
      </c>
      <c r="G440" s="51">
        <v>19</v>
      </c>
      <c r="H440" s="51">
        <v>11</v>
      </c>
      <c r="I440" s="51">
        <v>11</v>
      </c>
      <c r="J440" s="51">
        <v>205</v>
      </c>
      <c r="K440" s="52">
        <v>49</v>
      </c>
      <c r="L440" s="51"/>
    </row>
    <row r="441" spans="1:12" ht="15">
      <c r="A441" s="25"/>
      <c r="B441" s="16"/>
      <c r="C441" s="11"/>
      <c r="D441" s="7" t="s">
        <v>30</v>
      </c>
      <c r="E441" s="50" t="s">
        <v>77</v>
      </c>
      <c r="F441" s="51">
        <v>150</v>
      </c>
      <c r="G441" s="51">
        <v>8</v>
      </c>
      <c r="H441" s="51">
        <v>11</v>
      </c>
      <c r="I441" s="51">
        <v>41</v>
      </c>
      <c r="J441" s="51">
        <v>330</v>
      </c>
      <c r="K441" s="52">
        <v>297</v>
      </c>
      <c r="L441" s="51"/>
    </row>
    <row r="442" spans="1:12" ht="15">
      <c r="A442" s="25"/>
      <c r="B442" s="16"/>
      <c r="C442" s="11"/>
      <c r="D442" s="7" t="s">
        <v>31</v>
      </c>
      <c r="E442" s="50" t="s">
        <v>49</v>
      </c>
      <c r="F442" s="51">
        <v>200</v>
      </c>
      <c r="G442" s="51">
        <v>1</v>
      </c>
      <c r="H442" s="51">
        <v>0</v>
      </c>
      <c r="I442" s="51">
        <v>31</v>
      </c>
      <c r="J442" s="51">
        <v>124</v>
      </c>
      <c r="K442" s="52">
        <v>639</v>
      </c>
      <c r="L442" s="51"/>
    </row>
    <row r="443" spans="1:12" ht="15">
      <c r="A443" s="25"/>
      <c r="B443" s="16"/>
      <c r="C443" s="11"/>
      <c r="D443" s="7" t="s">
        <v>32</v>
      </c>
      <c r="E443" s="50" t="s">
        <v>89</v>
      </c>
      <c r="F443" s="51">
        <v>30</v>
      </c>
      <c r="G443" s="51">
        <v>4</v>
      </c>
      <c r="H443" s="51">
        <v>1</v>
      </c>
      <c r="I443" s="51">
        <v>23</v>
      </c>
      <c r="J443" s="51">
        <v>120</v>
      </c>
      <c r="K443" s="52">
        <v>551</v>
      </c>
      <c r="L443" s="51"/>
    </row>
    <row r="444" spans="1:12" ht="15">
      <c r="A444" s="25"/>
      <c r="B444" s="16"/>
      <c r="C444" s="11"/>
      <c r="D444" s="7" t="s">
        <v>33</v>
      </c>
      <c r="E444" s="50" t="s">
        <v>46</v>
      </c>
      <c r="F444" s="51">
        <v>40</v>
      </c>
      <c r="G444" s="51">
        <v>2</v>
      </c>
      <c r="H444" s="51">
        <v>0</v>
      </c>
      <c r="I444" s="51">
        <v>18</v>
      </c>
      <c r="J444" s="51">
        <v>76</v>
      </c>
      <c r="K444" s="52" t="s">
        <v>47</v>
      </c>
      <c r="L444" s="51"/>
    </row>
    <row r="445" spans="1:12" ht="1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5">
      <c r="A447" s="26"/>
      <c r="B447" s="18"/>
      <c r="C447" s="8"/>
      <c r="D447" s="19" t="s">
        <v>39</v>
      </c>
      <c r="E447" s="9"/>
      <c r="F447" s="21">
        <f>SUM(F438:F446)</f>
        <v>850</v>
      </c>
      <c r="G447" s="21">
        <f t="shared" ref="G447" si="328">SUM(G438:G446)</f>
        <v>48</v>
      </c>
      <c r="H447" s="21">
        <f t="shared" ref="H447" si="329">SUM(H438:H446)</f>
        <v>30</v>
      </c>
      <c r="I447" s="21">
        <f t="shared" ref="I447" si="330">SUM(I438:I446)</f>
        <v>148</v>
      </c>
      <c r="J447" s="21">
        <f t="shared" ref="J447" si="331">SUM(J438:J446)</f>
        <v>1078</v>
      </c>
      <c r="K447" s="27"/>
      <c r="L447" s="21">
        <f t="shared" ref="L447" ca="1" si="332">SUM(L444:L452)</f>
        <v>0</v>
      </c>
    </row>
    <row r="448" spans="1:12" ht="15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 t="s">
        <v>152</v>
      </c>
      <c r="F448" s="51">
        <v>100</v>
      </c>
      <c r="G448" s="51">
        <v>9</v>
      </c>
      <c r="H448" s="51">
        <v>15</v>
      </c>
      <c r="I448" s="51">
        <v>44</v>
      </c>
      <c r="J448" s="51">
        <v>340</v>
      </c>
      <c r="K448" s="52" t="s">
        <v>47</v>
      </c>
      <c r="L448" s="51"/>
    </row>
    <row r="449" spans="1:12" ht="15">
      <c r="A449" s="25"/>
      <c r="B449" s="16"/>
      <c r="C449" s="11"/>
      <c r="D449" s="12" t="s">
        <v>31</v>
      </c>
      <c r="E449" s="50" t="s">
        <v>51</v>
      </c>
      <c r="F449" s="51">
        <v>200</v>
      </c>
      <c r="G449" s="51">
        <v>4</v>
      </c>
      <c r="H449" s="51">
        <v>3</v>
      </c>
      <c r="I449" s="51">
        <v>20</v>
      </c>
      <c r="J449" s="51">
        <v>132</v>
      </c>
      <c r="K449" s="52">
        <v>697</v>
      </c>
      <c r="L449" s="51"/>
    </row>
    <row r="450" spans="1:12" ht="15">
      <c r="A450" s="25"/>
      <c r="B450" s="16"/>
      <c r="C450" s="11"/>
      <c r="D450" s="6"/>
      <c r="E450" s="50" t="s">
        <v>96</v>
      </c>
      <c r="F450" s="51">
        <v>100</v>
      </c>
      <c r="G450" s="51">
        <v>0</v>
      </c>
      <c r="H450" s="51">
        <v>0</v>
      </c>
      <c r="I450" s="51">
        <v>10</v>
      </c>
      <c r="J450" s="51">
        <v>12</v>
      </c>
      <c r="K450" s="52" t="s">
        <v>47</v>
      </c>
      <c r="L450" s="51"/>
    </row>
    <row r="451" spans="1:12" ht="15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5">
      <c r="A452" s="26"/>
      <c r="B452" s="18"/>
      <c r="C452" s="8"/>
      <c r="D452" s="19" t="s">
        <v>39</v>
      </c>
      <c r="E452" s="9"/>
      <c r="F452" s="21">
        <f>SUM(F448:F451)</f>
        <v>400</v>
      </c>
      <c r="G452" s="21">
        <f t="shared" ref="G452" si="333">SUM(G448:G451)</f>
        <v>13</v>
      </c>
      <c r="H452" s="21">
        <f t="shared" ref="H452" si="334">SUM(H448:H451)</f>
        <v>18</v>
      </c>
      <c r="I452" s="21">
        <f t="shared" ref="I452" si="335">SUM(I448:I451)</f>
        <v>74</v>
      </c>
      <c r="J452" s="21">
        <f t="shared" ref="J452" si="336">SUM(J448:J451)</f>
        <v>484</v>
      </c>
      <c r="K452" s="27"/>
      <c r="L452" s="21">
        <f t="shared" ref="L452" ca="1" si="337">SUM(L445:L451)</f>
        <v>0</v>
      </c>
    </row>
    <row r="453" spans="1:12" ht="15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 t="s">
        <v>112</v>
      </c>
      <c r="F453" s="51">
        <v>100</v>
      </c>
      <c r="G453" s="51">
        <v>15</v>
      </c>
      <c r="H453" s="51">
        <v>22</v>
      </c>
      <c r="I453" s="51">
        <v>13</v>
      </c>
      <c r="J453" s="51">
        <v>201</v>
      </c>
      <c r="K453" s="52">
        <v>45</v>
      </c>
      <c r="L453" s="51"/>
    </row>
    <row r="454" spans="1:12" ht="15">
      <c r="A454" s="25"/>
      <c r="B454" s="16"/>
      <c r="C454" s="11"/>
      <c r="D454" s="7" t="s">
        <v>30</v>
      </c>
      <c r="E454" s="50" t="s">
        <v>72</v>
      </c>
      <c r="F454" s="51">
        <v>180</v>
      </c>
      <c r="G454" s="51">
        <v>4</v>
      </c>
      <c r="H454" s="51">
        <v>6</v>
      </c>
      <c r="I454" s="51">
        <v>24</v>
      </c>
      <c r="J454" s="51">
        <v>166</v>
      </c>
      <c r="K454" s="52">
        <v>472</v>
      </c>
      <c r="L454" s="51"/>
    </row>
    <row r="455" spans="1:12" ht="15">
      <c r="A455" s="25"/>
      <c r="B455" s="16"/>
      <c r="C455" s="11"/>
      <c r="D455" s="7" t="s">
        <v>31</v>
      </c>
      <c r="E455" s="50" t="s">
        <v>52</v>
      </c>
      <c r="F455" s="51">
        <v>200</v>
      </c>
      <c r="G455" s="51">
        <v>0</v>
      </c>
      <c r="H455" s="51">
        <v>0</v>
      </c>
      <c r="I455" s="51">
        <v>9</v>
      </c>
      <c r="J455" s="51">
        <v>35</v>
      </c>
      <c r="K455" s="52">
        <v>685</v>
      </c>
      <c r="L455" s="51"/>
    </row>
    <row r="456" spans="1:12" ht="15">
      <c r="A456" s="25"/>
      <c r="B456" s="16"/>
      <c r="C456" s="11"/>
      <c r="D456" s="7" t="s">
        <v>23</v>
      </c>
      <c r="E456" s="50" t="s">
        <v>46</v>
      </c>
      <c r="F456" s="51">
        <v>50</v>
      </c>
      <c r="G456" s="51">
        <v>3</v>
      </c>
      <c r="H456" s="51">
        <v>1</v>
      </c>
      <c r="I456" s="51">
        <v>25</v>
      </c>
      <c r="J456" s="51">
        <v>120</v>
      </c>
      <c r="K456" s="52" t="s">
        <v>47</v>
      </c>
      <c r="L456" s="51"/>
    </row>
    <row r="457" spans="1:12" ht="15">
      <c r="A457" s="25"/>
      <c r="B457" s="16"/>
      <c r="C457" s="11"/>
      <c r="D457" s="6"/>
      <c r="E457" s="50" t="s">
        <v>94</v>
      </c>
      <c r="F457" s="51">
        <v>80</v>
      </c>
      <c r="G457" s="51">
        <v>2</v>
      </c>
      <c r="H457" s="51">
        <v>6</v>
      </c>
      <c r="I457" s="51">
        <v>7</v>
      </c>
      <c r="J457" s="51">
        <v>88</v>
      </c>
      <c r="K457" s="52">
        <v>10</v>
      </c>
      <c r="L457" s="51"/>
    </row>
    <row r="458" spans="1:12" ht="15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5">
      <c r="A459" s="26"/>
      <c r="B459" s="18"/>
      <c r="C459" s="8"/>
      <c r="D459" s="19" t="s">
        <v>39</v>
      </c>
      <c r="E459" s="9"/>
      <c r="F459" s="21">
        <f>SUM(F453:F458)</f>
        <v>610</v>
      </c>
      <c r="G459" s="21">
        <f t="shared" ref="G459" si="338">SUM(G453:G458)</f>
        <v>24</v>
      </c>
      <c r="H459" s="21">
        <f t="shared" ref="H459" si="339">SUM(H453:H458)</f>
        <v>35</v>
      </c>
      <c r="I459" s="21">
        <f t="shared" ref="I459" si="340">SUM(I453:I458)</f>
        <v>78</v>
      </c>
      <c r="J459" s="21">
        <f t="shared" ref="J459" si="341">SUM(J453:J458)</f>
        <v>610</v>
      </c>
      <c r="K459" s="27"/>
      <c r="L459" s="21">
        <f t="shared" ref="L459" ca="1" si="342">SUM(L453:L461)</f>
        <v>0</v>
      </c>
    </row>
    <row r="460" spans="1:12" ht="15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 t="s">
        <v>76</v>
      </c>
      <c r="F460" s="51">
        <v>200</v>
      </c>
      <c r="G460" s="51">
        <v>6</v>
      </c>
      <c r="H460" s="51">
        <v>6</v>
      </c>
      <c r="I460" s="51">
        <v>18</v>
      </c>
      <c r="J460" s="51">
        <v>151</v>
      </c>
      <c r="K460" s="52" t="s">
        <v>47</v>
      </c>
      <c r="L460" s="51"/>
    </row>
    <row r="461" spans="1:12" ht="15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5">
      <c r="A466" s="26"/>
      <c r="B466" s="18"/>
      <c r="C466" s="8"/>
      <c r="D466" s="20" t="s">
        <v>39</v>
      </c>
      <c r="E466" s="9"/>
      <c r="F466" s="21">
        <f>SUM(F460:F465)</f>
        <v>200</v>
      </c>
      <c r="G466" s="21">
        <f t="shared" ref="G466" si="343">SUM(G460:G465)</f>
        <v>6</v>
      </c>
      <c r="H466" s="21">
        <f t="shared" ref="H466" si="344">SUM(H460:H465)</f>
        <v>6</v>
      </c>
      <c r="I466" s="21">
        <f t="shared" ref="I466" si="345">SUM(I460:I465)</f>
        <v>18</v>
      </c>
      <c r="J466" s="21">
        <f t="shared" ref="J466" si="346">SUM(J460:J465)</f>
        <v>151</v>
      </c>
      <c r="K466" s="27"/>
      <c r="L466" s="21">
        <f t="shared" ref="L466" ca="1" si="347">SUM(L460:L468)</f>
        <v>0</v>
      </c>
    </row>
    <row r="467" spans="1:12" ht="15.75" customHeight="1">
      <c r="A467" s="31">
        <f>A426</f>
        <v>2</v>
      </c>
      <c r="B467" s="32">
        <f>B426</f>
        <v>4</v>
      </c>
      <c r="C467" s="58" t="s">
        <v>4</v>
      </c>
      <c r="D467" s="59"/>
      <c r="E467" s="33"/>
      <c r="F467" s="34">
        <f>F433+F437+F447+F452+F459+F466</f>
        <v>2565</v>
      </c>
      <c r="G467" s="34">
        <f t="shared" ref="G467" si="348">G433+G437+G447+G452+G459+G466</f>
        <v>131</v>
      </c>
      <c r="H467" s="34">
        <f t="shared" ref="H467" si="349">H433+H437+H447+H452+H459+H466</f>
        <v>121</v>
      </c>
      <c r="I467" s="34">
        <f t="shared" ref="I467" si="350">I433+I437+I447+I452+I459+I466</f>
        <v>421</v>
      </c>
      <c r="J467" s="34">
        <f t="shared" ref="J467" si="351">J433+J437+J447+J452+J459+J466</f>
        <v>3169</v>
      </c>
      <c r="K467" s="35"/>
      <c r="L467" s="34">
        <f t="shared" ref="L467" ca="1" si="352">L433+L437+L447+L452+L459+L466</f>
        <v>0</v>
      </c>
    </row>
    <row r="468" spans="1:12" ht="15">
      <c r="A468" s="22">
        <v>2</v>
      </c>
      <c r="B468" s="23">
        <v>5</v>
      </c>
      <c r="C468" s="24" t="s">
        <v>20</v>
      </c>
      <c r="D468" s="5" t="s">
        <v>21</v>
      </c>
      <c r="E468" s="47" t="s">
        <v>90</v>
      </c>
      <c r="F468" s="48">
        <v>180</v>
      </c>
      <c r="G468" s="48">
        <v>6</v>
      </c>
      <c r="H468" s="48">
        <v>8</v>
      </c>
      <c r="I468" s="48">
        <v>30</v>
      </c>
      <c r="J468" s="48">
        <v>209</v>
      </c>
      <c r="K468" s="49">
        <v>35</v>
      </c>
      <c r="L468" s="48"/>
    </row>
    <row r="469" spans="1:12" ht="15">
      <c r="A469" s="25"/>
      <c r="B469" s="16"/>
      <c r="C469" s="11"/>
      <c r="D469" s="6"/>
      <c r="E469" s="50" t="s">
        <v>95</v>
      </c>
      <c r="F469" s="51">
        <v>15</v>
      </c>
      <c r="G469" s="51">
        <v>4</v>
      </c>
      <c r="H469" s="51">
        <v>4</v>
      </c>
      <c r="I469" s="51">
        <v>4</v>
      </c>
      <c r="J469" s="51">
        <v>54</v>
      </c>
      <c r="K469" s="52">
        <v>97</v>
      </c>
      <c r="L469" s="51"/>
    </row>
    <row r="470" spans="1:12" ht="15">
      <c r="A470" s="25"/>
      <c r="B470" s="16"/>
      <c r="C470" s="11"/>
      <c r="D470" s="7" t="s">
        <v>22</v>
      </c>
      <c r="E470" s="50" t="s">
        <v>45</v>
      </c>
      <c r="F470" s="51">
        <v>200</v>
      </c>
      <c r="G470" s="51">
        <v>3</v>
      </c>
      <c r="H470" s="51">
        <v>3</v>
      </c>
      <c r="I470" s="51">
        <v>15</v>
      </c>
      <c r="J470" s="51">
        <v>93</v>
      </c>
      <c r="K470" s="52">
        <v>692</v>
      </c>
      <c r="L470" s="51"/>
    </row>
    <row r="471" spans="1:12" ht="15">
      <c r="A471" s="25"/>
      <c r="B471" s="16"/>
      <c r="C471" s="11"/>
      <c r="D471" s="7" t="s">
        <v>23</v>
      </c>
      <c r="E471" s="50" t="s">
        <v>46</v>
      </c>
      <c r="F471" s="51">
        <v>70</v>
      </c>
      <c r="G471" s="51">
        <v>5</v>
      </c>
      <c r="H471" s="51">
        <v>1</v>
      </c>
      <c r="I471" s="51">
        <v>35</v>
      </c>
      <c r="J471" s="51">
        <v>174</v>
      </c>
      <c r="K471" s="52" t="s">
        <v>47</v>
      </c>
      <c r="L471" s="51"/>
    </row>
    <row r="472" spans="1:12" ht="15">
      <c r="A472" s="25"/>
      <c r="B472" s="16"/>
      <c r="C472" s="11"/>
      <c r="D472" s="7" t="s">
        <v>24</v>
      </c>
      <c r="E472" s="50" t="s">
        <v>96</v>
      </c>
      <c r="F472" s="51">
        <v>100</v>
      </c>
      <c r="G472" s="51">
        <v>0</v>
      </c>
      <c r="H472" s="51">
        <v>0</v>
      </c>
      <c r="I472" s="51">
        <v>10</v>
      </c>
      <c r="J472" s="51">
        <v>12</v>
      </c>
      <c r="K472" s="52" t="s">
        <v>47</v>
      </c>
      <c r="L472" s="51"/>
    </row>
    <row r="473" spans="1:12" ht="15">
      <c r="A473" s="25"/>
      <c r="B473" s="16"/>
      <c r="C473" s="11"/>
      <c r="D473" s="6"/>
      <c r="E473" s="50" t="s">
        <v>163</v>
      </c>
      <c r="F473" s="51">
        <v>40</v>
      </c>
      <c r="G473" s="51">
        <v>5</v>
      </c>
      <c r="H473" s="51">
        <v>5</v>
      </c>
      <c r="I473" s="51">
        <v>0</v>
      </c>
      <c r="J473" s="51">
        <v>63</v>
      </c>
      <c r="K473" s="52">
        <v>337</v>
      </c>
      <c r="L473" s="51"/>
    </row>
    <row r="474" spans="1:12" ht="15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5">
      <c r="A475" s="26"/>
      <c r="B475" s="18"/>
      <c r="C475" s="8"/>
      <c r="D475" s="19" t="s">
        <v>39</v>
      </c>
      <c r="E475" s="9"/>
      <c r="F475" s="21">
        <f>SUM(F468:F474)</f>
        <v>605</v>
      </c>
      <c r="G475" s="21">
        <f t="shared" ref="G475" si="353">SUM(G468:G474)</f>
        <v>23</v>
      </c>
      <c r="H475" s="21">
        <f t="shared" ref="H475" si="354">SUM(H468:H474)</f>
        <v>21</v>
      </c>
      <c r="I475" s="21">
        <f t="shared" ref="I475" si="355">SUM(I468:I474)</f>
        <v>94</v>
      </c>
      <c r="J475" s="21">
        <f t="shared" ref="J475" si="356">SUM(J468:J474)</f>
        <v>605</v>
      </c>
      <c r="K475" s="27"/>
      <c r="L475" s="21">
        <f t="shared" ref="L475:L517" si="357">SUM(L468:L474)</f>
        <v>0</v>
      </c>
    </row>
    <row r="476" spans="1:12" ht="15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5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58">SUM(G476:G478)</f>
        <v>0</v>
      </c>
      <c r="H479" s="21">
        <f t="shared" ref="H479" si="359">SUM(H476:H478)</f>
        <v>0</v>
      </c>
      <c r="I479" s="21">
        <f t="shared" ref="I479" si="360">SUM(I476:I478)</f>
        <v>0</v>
      </c>
      <c r="J479" s="21">
        <f t="shared" ref="J479" si="361">SUM(J476:J478)</f>
        <v>0</v>
      </c>
      <c r="K479" s="27"/>
      <c r="L479" s="21">
        <f t="shared" ref="L479" ca="1" si="362">SUM(L476:L484)</f>
        <v>0</v>
      </c>
    </row>
    <row r="480" spans="1:12" ht="15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91</v>
      </c>
      <c r="F480" s="51">
        <v>80</v>
      </c>
      <c r="G480" s="51">
        <v>2</v>
      </c>
      <c r="H480" s="51">
        <v>6</v>
      </c>
      <c r="I480" s="51">
        <v>10</v>
      </c>
      <c r="J480" s="51">
        <v>106</v>
      </c>
      <c r="K480" s="52">
        <v>78</v>
      </c>
      <c r="L480" s="51"/>
    </row>
    <row r="481" spans="1:12" ht="15">
      <c r="A481" s="25"/>
      <c r="B481" s="16"/>
      <c r="C481" s="11"/>
      <c r="D481" s="7" t="s">
        <v>28</v>
      </c>
      <c r="E481" s="50" t="s">
        <v>133</v>
      </c>
      <c r="F481" s="51">
        <v>250</v>
      </c>
      <c r="G481" s="51">
        <v>10.4</v>
      </c>
      <c r="H481" s="51">
        <v>3.3</v>
      </c>
      <c r="I481" s="51">
        <v>18.3</v>
      </c>
      <c r="J481" s="51">
        <v>144.19999999999999</v>
      </c>
      <c r="K481" s="52">
        <v>71</v>
      </c>
      <c r="L481" s="51"/>
    </row>
    <row r="482" spans="1:12" ht="15">
      <c r="A482" s="25"/>
      <c r="B482" s="16"/>
      <c r="C482" s="11"/>
      <c r="D482" s="7" t="s">
        <v>29</v>
      </c>
      <c r="E482" s="50" t="s">
        <v>164</v>
      </c>
      <c r="F482" s="51">
        <v>250</v>
      </c>
      <c r="G482" s="51">
        <v>21</v>
      </c>
      <c r="H482" s="51">
        <v>23</v>
      </c>
      <c r="I482" s="51">
        <v>35</v>
      </c>
      <c r="J482" s="51">
        <v>433</v>
      </c>
      <c r="K482" s="52">
        <v>478</v>
      </c>
      <c r="L482" s="51"/>
    </row>
    <row r="483" spans="1:12" ht="15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5">
      <c r="A484" s="25"/>
      <c r="B484" s="16"/>
      <c r="C484" s="11"/>
      <c r="D484" s="7" t="s">
        <v>31</v>
      </c>
      <c r="E484" s="50" t="s">
        <v>60</v>
      </c>
      <c r="F484" s="51">
        <v>200</v>
      </c>
      <c r="G484" s="51">
        <v>0</v>
      </c>
      <c r="H484" s="51">
        <v>0</v>
      </c>
      <c r="I484" s="51">
        <v>20</v>
      </c>
      <c r="J484" s="51">
        <v>76</v>
      </c>
      <c r="K484" s="52">
        <v>305</v>
      </c>
      <c r="L484" s="51"/>
    </row>
    <row r="485" spans="1:12" ht="15">
      <c r="A485" s="25"/>
      <c r="B485" s="16"/>
      <c r="C485" s="11"/>
      <c r="D485" s="7" t="s">
        <v>32</v>
      </c>
      <c r="E485" s="50" t="s">
        <v>46</v>
      </c>
      <c r="F485" s="51">
        <v>50</v>
      </c>
      <c r="G485" s="51">
        <v>4</v>
      </c>
      <c r="H485" s="51">
        <v>1</v>
      </c>
      <c r="I485" s="51">
        <v>27</v>
      </c>
      <c r="J485" s="51">
        <v>137</v>
      </c>
      <c r="K485" s="52" t="s">
        <v>47</v>
      </c>
      <c r="L485" s="51"/>
    </row>
    <row r="486" spans="1:12" ht="15">
      <c r="A486" s="25"/>
      <c r="B486" s="16"/>
      <c r="C486" s="11"/>
      <c r="D486" s="7" t="s">
        <v>33</v>
      </c>
      <c r="E486" s="50" t="s">
        <v>46</v>
      </c>
      <c r="F486" s="51">
        <v>40</v>
      </c>
      <c r="G486" s="51">
        <v>2</v>
      </c>
      <c r="H486" s="51">
        <v>0</v>
      </c>
      <c r="I486" s="51">
        <v>18</v>
      </c>
      <c r="J486" s="51">
        <v>76</v>
      </c>
      <c r="K486" s="52" t="s">
        <v>47</v>
      </c>
      <c r="L486" s="51"/>
    </row>
    <row r="487" spans="1:12" ht="15">
      <c r="A487" s="25"/>
      <c r="B487" s="16"/>
      <c r="C487" s="11"/>
      <c r="D487" s="6"/>
      <c r="E487" s="50"/>
      <c r="F487" s="51"/>
      <c r="G487" s="51"/>
      <c r="H487" s="51"/>
      <c r="I487" s="51"/>
      <c r="J487" s="51"/>
      <c r="K487" s="52"/>
      <c r="L487" s="51"/>
    </row>
    <row r="488" spans="1:12" ht="15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5">
      <c r="A489" s="26"/>
      <c r="B489" s="18"/>
      <c r="C489" s="8"/>
      <c r="D489" s="19" t="s">
        <v>39</v>
      </c>
      <c r="E489" s="9"/>
      <c r="F489" s="21">
        <f>SUM(F480:F488)</f>
        <v>870</v>
      </c>
      <c r="G489" s="21">
        <f t="shared" ref="G489" si="363">SUM(G480:G488)</f>
        <v>39.4</v>
      </c>
      <c r="H489" s="21">
        <f t="shared" ref="H489" si="364">SUM(H480:H488)</f>
        <v>33.299999999999997</v>
      </c>
      <c r="I489" s="21">
        <f t="shared" ref="I489" si="365">SUM(I480:I488)</f>
        <v>128.30000000000001</v>
      </c>
      <c r="J489" s="21">
        <f t="shared" ref="J489" si="366">SUM(J480:J488)</f>
        <v>972.2</v>
      </c>
      <c r="K489" s="27"/>
      <c r="L489" s="21">
        <f t="shared" ref="L489" ca="1" si="367">SUM(L486:L494)</f>
        <v>0</v>
      </c>
    </row>
    <row r="490" spans="1:12" ht="15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 t="s">
        <v>153</v>
      </c>
      <c r="F490" s="51">
        <v>100</v>
      </c>
      <c r="G490" s="51">
        <v>9</v>
      </c>
      <c r="H490" s="51">
        <v>15</v>
      </c>
      <c r="I490" s="51">
        <v>44</v>
      </c>
      <c r="J490" s="51">
        <v>340</v>
      </c>
      <c r="K490" s="52" t="s">
        <v>47</v>
      </c>
      <c r="L490" s="51"/>
    </row>
    <row r="491" spans="1:12" ht="15">
      <c r="A491" s="25"/>
      <c r="B491" s="16"/>
      <c r="C491" s="11"/>
      <c r="D491" s="12" t="s">
        <v>31</v>
      </c>
      <c r="E491" s="50" t="s">
        <v>132</v>
      </c>
      <c r="F491" s="51">
        <v>200</v>
      </c>
      <c r="G491" s="51">
        <v>1</v>
      </c>
      <c r="H491" s="51">
        <v>1</v>
      </c>
      <c r="I491" s="51">
        <v>11</v>
      </c>
      <c r="J491" s="51">
        <v>61</v>
      </c>
      <c r="K491" s="52">
        <v>283</v>
      </c>
      <c r="L491" s="51"/>
    </row>
    <row r="492" spans="1:12" ht="15">
      <c r="A492" s="25"/>
      <c r="B492" s="16"/>
      <c r="C492" s="11"/>
      <c r="D492" s="6"/>
      <c r="E492" s="50" t="s">
        <v>96</v>
      </c>
      <c r="F492" s="51">
        <v>150</v>
      </c>
      <c r="G492" s="51">
        <v>1</v>
      </c>
      <c r="H492" s="51">
        <v>0</v>
      </c>
      <c r="I492" s="51">
        <v>15</v>
      </c>
      <c r="J492" s="51">
        <v>18</v>
      </c>
      <c r="K492" s="52" t="s">
        <v>47</v>
      </c>
      <c r="L492" s="51"/>
    </row>
    <row r="493" spans="1:12" ht="15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5">
      <c r="A494" s="26"/>
      <c r="B494" s="18"/>
      <c r="C494" s="8"/>
      <c r="D494" s="19" t="s">
        <v>39</v>
      </c>
      <c r="E494" s="9"/>
      <c r="F494" s="21">
        <f>SUM(F490:F493)</f>
        <v>450</v>
      </c>
      <c r="G494" s="21">
        <f t="shared" ref="G494" si="368">SUM(G490:G493)</f>
        <v>11</v>
      </c>
      <c r="H494" s="21">
        <f t="shared" ref="H494" si="369">SUM(H490:H493)</f>
        <v>16</v>
      </c>
      <c r="I494" s="21">
        <f t="shared" ref="I494" si="370">SUM(I490:I493)</f>
        <v>70</v>
      </c>
      <c r="J494" s="21">
        <f t="shared" ref="J494" si="371">SUM(J490:J493)</f>
        <v>419</v>
      </c>
      <c r="K494" s="27"/>
      <c r="L494" s="21">
        <f t="shared" ref="L494" ca="1" si="372">SUM(L487:L493)</f>
        <v>0</v>
      </c>
    </row>
    <row r="495" spans="1:12" ht="15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5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5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5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5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5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73">SUM(G495:G500)</f>
        <v>0</v>
      </c>
      <c r="H501" s="21">
        <f t="shared" ref="H501" si="374">SUM(H495:H500)</f>
        <v>0</v>
      </c>
      <c r="I501" s="21">
        <f t="shared" ref="I501" si="375">SUM(I495:I500)</f>
        <v>0</v>
      </c>
      <c r="J501" s="21">
        <f t="shared" ref="J501" si="376">SUM(J495:J500)</f>
        <v>0</v>
      </c>
      <c r="K501" s="27"/>
      <c r="L501" s="21">
        <f t="shared" ref="L501" ca="1" si="377">SUM(L495:L503)</f>
        <v>0</v>
      </c>
    </row>
    <row r="502" spans="1:12" ht="15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5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5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5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5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5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78">SUM(G502:G507)</f>
        <v>0</v>
      </c>
      <c r="H508" s="21">
        <f t="shared" ref="H508" si="379">SUM(H502:H507)</f>
        <v>0</v>
      </c>
      <c r="I508" s="21">
        <f t="shared" ref="I508" si="380">SUM(I502:I507)</f>
        <v>0</v>
      </c>
      <c r="J508" s="21">
        <f t="shared" ref="J508" si="381">SUM(J502:J507)</f>
        <v>0</v>
      </c>
      <c r="K508" s="27"/>
      <c r="L508" s="21">
        <f t="shared" ref="L508" ca="1" si="382">SUM(L502:L510)</f>
        <v>0</v>
      </c>
    </row>
    <row r="509" spans="1:12" ht="15.75" customHeight="1">
      <c r="A509" s="31">
        <f>A468</f>
        <v>2</v>
      </c>
      <c r="B509" s="32">
        <f>B468</f>
        <v>5</v>
      </c>
      <c r="C509" s="58" t="s">
        <v>4</v>
      </c>
      <c r="D509" s="59"/>
      <c r="E509" s="33"/>
      <c r="F509" s="34">
        <f>F475+F479+F489+F494+F501+F508</f>
        <v>1925</v>
      </c>
      <c r="G509" s="34">
        <f t="shared" ref="G509" si="383">G475+G479+G489+G494+G501+G508</f>
        <v>73.400000000000006</v>
      </c>
      <c r="H509" s="34">
        <f t="shared" ref="H509" si="384">H475+H479+H489+H494+H501+H508</f>
        <v>70.3</v>
      </c>
      <c r="I509" s="34">
        <f t="shared" ref="I509" si="385">I475+I479+I489+I494+I501+I508</f>
        <v>292.3</v>
      </c>
      <c r="J509" s="34">
        <f t="shared" ref="J509" si="386">J475+J479+J489+J494+J501+J508</f>
        <v>1996.2</v>
      </c>
      <c r="K509" s="35"/>
      <c r="L509" s="34">
        <f t="shared" ref="L509" ca="1" si="387">L475+L479+L489+L494+L501+L508</f>
        <v>0</v>
      </c>
    </row>
    <row r="510" spans="1:12" ht="15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5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5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5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5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5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88">SUM(G510:G516)</f>
        <v>0</v>
      </c>
      <c r="H517" s="21">
        <f t="shared" ref="H517" si="389">SUM(H510:H516)</f>
        <v>0</v>
      </c>
      <c r="I517" s="21">
        <f t="shared" ref="I517" si="390">SUM(I510:I516)</f>
        <v>0</v>
      </c>
      <c r="J517" s="21">
        <f t="shared" ref="J517" si="391">SUM(J510:J516)</f>
        <v>0</v>
      </c>
      <c r="K517" s="27"/>
      <c r="L517" s="21">
        <f t="shared" si="357"/>
        <v>0</v>
      </c>
    </row>
    <row r="518" spans="1:12" ht="15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5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5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5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92">SUM(G518:G520)</f>
        <v>0</v>
      </c>
      <c r="H521" s="21">
        <f t="shared" ref="H521" si="393">SUM(H518:H520)</f>
        <v>0</v>
      </c>
      <c r="I521" s="21">
        <f t="shared" ref="I521" si="394">SUM(I518:I520)</f>
        <v>0</v>
      </c>
      <c r="J521" s="21">
        <f t="shared" ref="J521" si="395">SUM(J518:J520)</f>
        <v>0</v>
      </c>
      <c r="K521" s="27"/>
      <c r="L521" s="21">
        <f t="shared" ref="L521" ca="1" si="396">SUM(L518:L526)</f>
        <v>0</v>
      </c>
    </row>
    <row r="522" spans="1:12" ht="15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5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5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5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5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5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5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5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5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5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97">SUM(G522:G530)</f>
        <v>0</v>
      </c>
      <c r="H531" s="21">
        <f t="shared" ref="H531" si="398">SUM(H522:H530)</f>
        <v>0</v>
      </c>
      <c r="I531" s="21">
        <f t="shared" ref="I531" si="399">SUM(I522:I530)</f>
        <v>0</v>
      </c>
      <c r="J531" s="21">
        <f t="shared" ref="J531" si="400">SUM(J522:J530)</f>
        <v>0</v>
      </c>
      <c r="K531" s="27"/>
      <c r="L531" s="21">
        <f t="shared" ref="L531" ca="1" si="401">SUM(L528:L536)</f>
        <v>0</v>
      </c>
    </row>
    <row r="532" spans="1:12" ht="15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5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5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5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5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402">SUM(G532:G535)</f>
        <v>0</v>
      </c>
      <c r="H536" s="21">
        <f t="shared" ref="H536" si="403">SUM(H532:H535)</f>
        <v>0</v>
      </c>
      <c r="I536" s="21">
        <f t="shared" ref="I536" si="404">SUM(I532:I535)</f>
        <v>0</v>
      </c>
      <c r="J536" s="21">
        <f t="shared" ref="J536" si="405">SUM(J532:J535)</f>
        <v>0</v>
      </c>
      <c r="K536" s="27"/>
      <c r="L536" s="21">
        <f t="shared" ref="L536" ca="1" si="406">SUM(L529:L535)</f>
        <v>0</v>
      </c>
    </row>
    <row r="537" spans="1:12" ht="15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5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5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5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5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5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407">SUM(G537:G542)</f>
        <v>0</v>
      </c>
      <c r="H543" s="21">
        <f t="shared" ref="H543" si="408">SUM(H537:H542)</f>
        <v>0</v>
      </c>
      <c r="I543" s="21">
        <f t="shared" ref="I543" si="409">SUM(I537:I542)</f>
        <v>0</v>
      </c>
      <c r="J543" s="21">
        <f t="shared" ref="J543" si="410">SUM(J537:J542)</f>
        <v>0</v>
      </c>
      <c r="K543" s="27"/>
      <c r="L543" s="21">
        <f t="shared" ref="L543" ca="1" si="411">SUM(L537:L545)</f>
        <v>0</v>
      </c>
    </row>
    <row r="544" spans="1:12" ht="15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5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5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5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5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5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412">SUM(G544:G549)</f>
        <v>0</v>
      </c>
      <c r="H550" s="21">
        <f t="shared" ref="H550" si="413">SUM(H544:H549)</f>
        <v>0</v>
      </c>
      <c r="I550" s="21">
        <f t="shared" ref="I550" si="414">SUM(I544:I549)</f>
        <v>0</v>
      </c>
      <c r="J550" s="21">
        <f t="shared" ref="J550" si="415">SUM(J544:J549)</f>
        <v>0</v>
      </c>
      <c r="K550" s="27"/>
      <c r="L550" s="21">
        <f t="shared" ref="L550" ca="1" si="416">SUM(L544:L552)</f>
        <v>0</v>
      </c>
    </row>
    <row r="551" spans="1:12" ht="15.75" customHeight="1">
      <c r="A551" s="31">
        <f>A510</f>
        <v>2</v>
      </c>
      <c r="B551" s="32">
        <f>B510</f>
        <v>6</v>
      </c>
      <c r="C551" s="58" t="s">
        <v>4</v>
      </c>
      <c r="D551" s="59"/>
      <c r="E551" s="33"/>
      <c r="F551" s="34">
        <f>F517+F521+F531+F536+F543+F550</f>
        <v>0</v>
      </c>
      <c r="G551" s="34">
        <f t="shared" ref="G551" si="417">G517+G521+G531+G536+G543+G550</f>
        <v>0</v>
      </c>
      <c r="H551" s="34">
        <f t="shared" ref="H551" si="418">H517+H521+H531+H536+H543+H550</f>
        <v>0</v>
      </c>
      <c r="I551" s="34">
        <f t="shared" ref="I551" si="419">I517+I521+I531+I536+I543+I550</f>
        <v>0</v>
      </c>
      <c r="J551" s="34">
        <f t="shared" ref="J551" si="420">J517+J521+J531+J536+J543+J550</f>
        <v>0</v>
      </c>
      <c r="K551" s="35"/>
      <c r="L551" s="34">
        <f t="shared" ref="L551" ca="1" si="421">L517+L521+L531+L536+L543+L550</f>
        <v>0</v>
      </c>
    </row>
    <row r="552" spans="1:12" ht="15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5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5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5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5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5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22">SUM(G552:G558)</f>
        <v>0</v>
      </c>
      <c r="H559" s="21">
        <f t="shared" ref="H559" si="423">SUM(H552:H558)</f>
        <v>0</v>
      </c>
      <c r="I559" s="21">
        <f t="shared" ref="I559" si="424">SUM(I552:I558)</f>
        <v>0</v>
      </c>
      <c r="J559" s="21">
        <f t="shared" ref="J559" si="425">SUM(J552:J558)</f>
        <v>0</v>
      </c>
      <c r="K559" s="27"/>
      <c r="L559" s="21">
        <f t="shared" ref="L559" si="426">SUM(L552:L558)</f>
        <v>0</v>
      </c>
    </row>
    <row r="560" spans="1:12" ht="15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5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5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5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27">SUM(G560:G562)</f>
        <v>0</v>
      </c>
      <c r="H563" s="21">
        <f t="shared" ref="H563" si="428">SUM(H560:H562)</f>
        <v>0</v>
      </c>
      <c r="I563" s="21">
        <f t="shared" ref="I563" si="429">SUM(I560:I562)</f>
        <v>0</v>
      </c>
      <c r="J563" s="21">
        <f t="shared" ref="J563" si="430">SUM(J560:J562)</f>
        <v>0</v>
      </c>
      <c r="K563" s="27"/>
      <c r="L563" s="21">
        <f t="shared" ref="L563" ca="1" si="431">SUM(L560:L568)</f>
        <v>0</v>
      </c>
    </row>
    <row r="564" spans="1:12" ht="15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5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5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5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5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5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32">SUM(G564:G572)</f>
        <v>0</v>
      </c>
      <c r="H573" s="21">
        <f t="shared" ref="H573" si="433">SUM(H564:H572)</f>
        <v>0</v>
      </c>
      <c r="I573" s="21">
        <f t="shared" ref="I573" si="434">SUM(I564:I572)</f>
        <v>0</v>
      </c>
      <c r="J573" s="21">
        <f t="shared" ref="J573" si="435">SUM(J564:J572)</f>
        <v>0</v>
      </c>
      <c r="K573" s="27"/>
      <c r="L573" s="21">
        <f t="shared" ref="L573" ca="1" si="436">SUM(L570:L578)</f>
        <v>0</v>
      </c>
    </row>
    <row r="574" spans="1:12" ht="15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5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5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5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5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37">SUM(G574:G577)</f>
        <v>0</v>
      </c>
      <c r="H578" s="21">
        <f t="shared" ref="H578" si="438">SUM(H574:H577)</f>
        <v>0</v>
      </c>
      <c r="I578" s="21">
        <f t="shared" ref="I578" si="439">SUM(I574:I577)</f>
        <v>0</v>
      </c>
      <c r="J578" s="21">
        <f t="shared" ref="J578" si="440">SUM(J574:J577)</f>
        <v>0</v>
      </c>
      <c r="K578" s="27"/>
      <c r="L578" s="21">
        <f t="shared" ref="L578" ca="1" si="441">SUM(L571:L577)</f>
        <v>0</v>
      </c>
    </row>
    <row r="579" spans="1:12" ht="15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5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5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5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5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5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42">SUM(G579:G584)</f>
        <v>0</v>
      </c>
      <c r="H585" s="21">
        <f t="shared" ref="H585" si="443">SUM(H579:H584)</f>
        <v>0</v>
      </c>
      <c r="I585" s="21">
        <f t="shared" ref="I585" si="444">SUM(I579:I584)</f>
        <v>0</v>
      </c>
      <c r="J585" s="21">
        <f t="shared" ref="J585" si="445">SUM(J579:J584)</f>
        <v>0</v>
      </c>
      <c r="K585" s="27"/>
      <c r="L585" s="21">
        <f t="shared" ref="L585" ca="1" si="446">SUM(L579:L587)</f>
        <v>0</v>
      </c>
    </row>
    <row r="586" spans="1:12" ht="15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5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5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5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5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5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47">SUM(G586:G591)</f>
        <v>0</v>
      </c>
      <c r="H592" s="21">
        <f t="shared" ref="H592" si="448">SUM(H586:H591)</f>
        <v>0</v>
      </c>
      <c r="I592" s="21">
        <f t="shared" ref="I592" si="449">SUM(I586:I591)</f>
        <v>0</v>
      </c>
      <c r="J592" s="21">
        <f t="shared" ref="J592" si="450">SUM(J586:J591)</f>
        <v>0</v>
      </c>
      <c r="K592" s="27"/>
      <c r="L592" s="21">
        <f t="shared" ref="L592" ca="1" si="451">SUM(L586:L594)</f>
        <v>0</v>
      </c>
    </row>
    <row r="593" spans="1:12" ht="15">
      <c r="A593" s="37">
        <f>A552</f>
        <v>2</v>
      </c>
      <c r="B593" s="38">
        <f>B552</f>
        <v>7</v>
      </c>
      <c r="C593" s="63" t="s">
        <v>4</v>
      </c>
      <c r="D593" s="64"/>
      <c r="E593" s="39"/>
      <c r="F593" s="40">
        <f>F559+F563+F573+F578+F585+F592</f>
        <v>0</v>
      </c>
      <c r="G593" s="40">
        <f t="shared" ref="G593" si="452">G559+G563+G573+G578+G585+G592</f>
        <v>0</v>
      </c>
      <c r="H593" s="40">
        <f t="shared" ref="H593" si="453">H559+H563+H573+H578+H585+H592</f>
        <v>0</v>
      </c>
      <c r="I593" s="40">
        <f t="shared" ref="I593" si="454">I559+I563+I573+I578+I585+I592</f>
        <v>0</v>
      </c>
      <c r="J593" s="40">
        <f t="shared" ref="J593" si="455">J559+J563+J573+J578+J585+J592</f>
        <v>0</v>
      </c>
      <c r="K593" s="41"/>
      <c r="L593" s="34">
        <f ca="1">L559+L563+L573+L578+L585+L592</f>
        <v>0</v>
      </c>
    </row>
    <row r="594" spans="1:12">
      <c r="A594" s="29"/>
      <c r="B594" s="30"/>
      <c r="C594" s="65" t="s">
        <v>5</v>
      </c>
      <c r="D594" s="65"/>
      <c r="E594" s="65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2499</v>
      </c>
      <c r="G594" s="42">
        <f t="shared" ref="G594:L594" si="456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100.03999999999999</v>
      </c>
      <c r="H594" s="42">
        <f t="shared" si="456"/>
        <v>107.63</v>
      </c>
      <c r="I594" s="42">
        <f t="shared" si="456"/>
        <v>379.73</v>
      </c>
      <c r="J594" s="42">
        <f t="shared" si="456"/>
        <v>2724.7200000000003</v>
      </c>
      <c r="K594" s="42"/>
      <c r="L594" s="42" t="e">
        <f t="shared" ca="1" si="456"/>
        <v>#DIV/0!</v>
      </c>
    </row>
  </sheetData>
  <sheetProtection sheet="1" objects="1" scenarios="1"/>
  <mergeCells count="18">
    <mergeCell ref="C593:D593"/>
    <mergeCell ref="C594:E594"/>
    <mergeCell ref="C341:D341"/>
    <mergeCell ref="C383:D383"/>
    <mergeCell ref="C425:D425"/>
    <mergeCell ref="C467:D467"/>
    <mergeCell ref="C509:D509"/>
    <mergeCell ref="C551:D551"/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2023-10-17T09:32:40Z</cp:lastPrinted>
  <dcterms:created xsi:type="dcterms:W3CDTF">2022-05-16T14:23:56Z</dcterms:created>
  <dcterms:modified xsi:type="dcterms:W3CDTF">2025-10-30T07:58:45Z</dcterms:modified>
</cp:coreProperties>
</file>